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0.Octombrie 2024\"/>
    </mc:Choice>
  </mc:AlternateContent>
  <xr:revisionPtr revIDLastSave="0" documentId="13_ncr:1_{F2293B1C-9FDA-46DC-ABF3-935433D484EB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8" i="2" l="1"/>
  <c r="G38" i="2"/>
  <c r="F40" i="2" l="1"/>
  <c r="G40" i="2"/>
  <c r="F41" i="2" l="1"/>
  <c r="G41" i="2"/>
  <c r="F11" i="2" l="1"/>
  <c r="G27" i="2" l="1"/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F28" i="2"/>
  <c r="G28" i="2"/>
  <c r="F29" i="2"/>
  <c r="G29" i="2"/>
  <c r="G30" i="2"/>
  <c r="F32" i="2"/>
  <c r="G32" i="2"/>
  <c r="F33" i="2"/>
  <c r="G33" i="2"/>
  <c r="F34" i="2"/>
  <c r="G34" i="2"/>
  <c r="G35" i="2"/>
  <c r="F39" i="2"/>
  <c r="G39" i="2"/>
  <c r="G11" i="2" l="1"/>
</calcChain>
</file>

<file path=xl/sharedStrings.xml><?xml version="1.0" encoding="utf-8"?>
<sst xmlns="http://schemas.openxmlformats.org/spreadsheetml/2006/main" count="43" uniqueCount="28">
  <si>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</si>
  <si>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</si>
  <si>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</si>
  <si>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</si>
  <si>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</si>
  <si>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</si>
  <si>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</si>
  <si>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</si>
  <si>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</si>
  <si>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</si>
  <si>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</si>
  <si>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</si>
  <si>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</si>
  <si>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</si>
  <si>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</si>
  <si>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</si>
  <si>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</si>
  <si>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</si>
  <si>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</si>
  <si>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</si>
  <si>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</si>
  <si>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</si>
  <si>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</si>
  <si>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</si>
  <si>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OCTOMBRIE 2024</t>
  </si>
  <si>
    <t xml:space="preserve">OTS a vândut gaze de echilibrare  TSO sold balancing gases               </t>
  </si>
  <si>
    <t>OCTOBER 2024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</si>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</sst>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2" fontId="7" fillId="2" borderId="19" xfId="0" applyNumberFormat="1" applyFont="1" applyFill="1" applyBorder="1" applyAlignment="1">
      <alignment horizontal="center" vertical="center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29" activePane="bottomLeft" state="frozen"/>
      <selection pane="bottomLeft" activeCell="D52" sqref="D52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16384" width="9.42578125" style="2"/>
  </cols>
  <sheetData>
    <row r="1" spans="1:7" s="12" customFormat="1" ht="18.75" x14ac:dyDescent="0.2">
      <c r="A1" s="25" t="s">
        <v>6</v>
      </c>
      <c r="B1" s="25"/>
      <c r="C1" s="25"/>
      <c r="D1" s="25"/>
      <c r="E1" s="25"/>
      <c r="F1" s="25"/>
      <c r="G1" s="25"/>
    </row>
    <row r="2" spans="1:7" s="12" customFormat="1" ht="18.75" x14ac:dyDescent="0.2">
      <c r="A2" s="25" t="s">
        <v>24</v>
      </c>
      <c r="B2" s="25"/>
      <c r="C2" s="25"/>
      <c r="D2" s="25"/>
      <c r="E2" s="25"/>
      <c r="F2" s="25"/>
      <c r="G2" s="25"/>
    </row>
    <row r="3" spans="1:7" s="12" customFormat="1" ht="18.75" x14ac:dyDescent="0.2">
      <c r="A3" s="25" t="s">
        <v>7</v>
      </c>
      <c r="B3" s="25"/>
      <c r="C3" s="25"/>
      <c r="D3" s="25"/>
      <c r="E3" s="25"/>
      <c r="F3" s="25"/>
      <c r="G3" s="25"/>
    </row>
    <row r="4" spans="1:7" s="12" customFormat="1" ht="19.5" thickBot="1" x14ac:dyDescent="0.25">
      <c r="A4" s="37" t="s">
        <v>26</v>
      </c>
      <c r="B4" s="37"/>
      <c r="C4" s="37"/>
      <c r="D4" s="37"/>
      <c r="E4" s="37"/>
      <c r="F4" s="38"/>
      <c r="G4" s="38"/>
    </row>
    <row r="5" spans="1:7" ht="24" customHeight="1" x14ac:dyDescent="0.2">
      <c r="A5" s="28" t="s">
        <v>0</v>
      </c>
      <c r="B5" s="31" t="s">
        <v>15</v>
      </c>
      <c r="C5" s="34" t="s">
        <v>14</v>
      </c>
      <c r="D5" s="34" t="s">
        <v>13</v>
      </c>
      <c r="E5" s="39" t="s">
        <v>12</v>
      </c>
      <c r="F5" s="26" t="s">
        <v>17</v>
      </c>
      <c r="G5" s="27"/>
    </row>
    <row r="6" spans="1:7" ht="28.5" x14ac:dyDescent="0.2">
      <c r="A6" s="29"/>
      <c r="B6" s="32"/>
      <c r="C6" s="35"/>
      <c r="D6" s="35"/>
      <c r="E6" s="40"/>
      <c r="F6" s="3" t="s">
        <v>8</v>
      </c>
      <c r="G6" s="4" t="s">
        <v>9</v>
      </c>
    </row>
    <row r="7" spans="1:7" ht="27" customHeight="1" thickBot="1" x14ac:dyDescent="0.25">
      <c r="A7" s="30"/>
      <c r="B7" s="33"/>
      <c r="C7" s="36"/>
      <c r="D7" s="36"/>
      <c r="E7" s="41"/>
      <c r="F7" s="5" t="s">
        <v>1</v>
      </c>
      <c r="G7" s="6" t="s">
        <v>2</v>
      </c>
    </row>
    <row r="8" spans="1:7" ht="25.5" customHeight="1" x14ac:dyDescent="0.2">
      <c r="A8" s="28" t="s">
        <v>3</v>
      </c>
      <c r="B8" s="31" t="s">
        <v>16</v>
      </c>
      <c r="C8" s="34" t="s">
        <v>19</v>
      </c>
      <c r="D8" s="34" t="s">
        <v>20</v>
      </c>
      <c r="E8" s="39" t="s">
        <v>21</v>
      </c>
      <c r="F8" s="26" t="s">
        <v>18</v>
      </c>
      <c r="G8" s="27"/>
    </row>
    <row r="9" spans="1:7" ht="28.5" x14ac:dyDescent="0.2">
      <c r="A9" s="29"/>
      <c r="B9" s="32"/>
      <c r="C9" s="35"/>
      <c r="D9" s="35"/>
      <c r="E9" s="40"/>
      <c r="F9" s="3" t="s">
        <v>10</v>
      </c>
      <c r="G9" s="4" t="s">
        <v>11</v>
      </c>
    </row>
    <row r="10" spans="1:7" ht="30" customHeight="1" thickBot="1" x14ac:dyDescent="0.25">
      <c r="A10" s="30"/>
      <c r="B10" s="33"/>
      <c r="C10" s="36"/>
      <c r="D10" s="36"/>
      <c r="E10" s="41"/>
      <c r="F10" s="5" t="s">
        <v>4</v>
      </c>
      <c r="G10" s="6" t="s">
        <v>5</v>
      </c>
    </row>
    <row r="11" spans="1:7" ht="32.1" customHeight="1" x14ac:dyDescent="0.2">
      <c r="A11" s="13">
        <v>45566</v>
      </c>
      <c r="B11" s="23" t="s">
        <v>25</v>
      </c>
      <c r="C11" s="16">
        <v>164.21</v>
      </c>
      <c r="D11" s="17">
        <v>146</v>
      </c>
      <c r="E11" s="17"/>
      <c r="F11" s="17">
        <f>IF(D11&lt;&gt;0,MIN(D11,C11*0.9),C11*0.9)</f>
        <v>146</v>
      </c>
      <c r="G11" s="18">
        <f>IF(E11&lt;&gt;0,MAX(E11,C11*1.1),C11*1.1)</f>
        <v>180.63100000000003</v>
      </c>
    </row>
    <row r="12" spans="1:7" ht="32.1" customHeight="1" x14ac:dyDescent="0.2">
      <c r="A12" s="13">
        <v>45567</v>
      </c>
      <c r="B12" s="14"/>
      <c r="C12" s="8">
        <v>159.03</v>
      </c>
      <c r="D12" s="9"/>
      <c r="E12" s="9"/>
      <c r="F12" s="9">
        <f t="shared" ref="F12:F15" si="0">IF(D12&lt;&gt;0,MIN(D12,C12*0.9),C12*0.9)</f>
        <v>143.12700000000001</v>
      </c>
      <c r="G12" s="11">
        <f t="shared" ref="G12:G15" si="1">IF(E12&lt;&gt;0,MAX(E12,C12*1.1),C12*1.1)</f>
        <v>174.93300000000002</v>
      </c>
    </row>
    <row r="13" spans="1:7" ht="32.1" customHeight="1" x14ac:dyDescent="0.2">
      <c r="A13" s="13">
        <v>45568</v>
      </c>
      <c r="B13" s="23" t="s">
        <v>25</v>
      </c>
      <c r="C13" s="8">
        <v>158.41999999999999</v>
      </c>
      <c r="D13" s="9">
        <v>159</v>
      </c>
      <c r="E13" s="9"/>
      <c r="F13" s="9">
        <f t="shared" si="0"/>
        <v>142.578</v>
      </c>
      <c r="G13" s="11">
        <f t="shared" si="1"/>
        <v>174.262</v>
      </c>
    </row>
    <row r="14" spans="1:7" ht="32.1" customHeight="1" x14ac:dyDescent="0.2">
      <c r="A14" s="13">
        <v>45569</v>
      </c>
      <c r="B14" s="14"/>
      <c r="C14" s="8">
        <v>156.01</v>
      </c>
      <c r="D14" s="9"/>
      <c r="E14" s="9"/>
      <c r="F14" s="9">
        <f t="shared" si="0"/>
        <v>140.40899999999999</v>
      </c>
      <c r="G14" s="11">
        <f t="shared" si="1"/>
        <v>171.61099999999999</v>
      </c>
    </row>
    <row r="15" spans="1:7" ht="32.1" customHeight="1" x14ac:dyDescent="0.2">
      <c r="A15" s="13">
        <v>45570</v>
      </c>
      <c r="B15" s="14"/>
      <c r="C15" s="8">
        <v>144.53</v>
      </c>
      <c r="D15" s="9"/>
      <c r="E15" s="9"/>
      <c r="F15" s="9">
        <f t="shared" si="0"/>
        <v>130.077</v>
      </c>
      <c r="G15" s="11">
        <f t="shared" si="1"/>
        <v>158.983</v>
      </c>
    </row>
    <row r="16" spans="1:7" ht="32.1" customHeight="1" x14ac:dyDescent="0.2">
      <c r="A16" s="13">
        <v>45571</v>
      </c>
      <c r="B16" s="23" t="s">
        <v>25</v>
      </c>
      <c r="C16" s="8">
        <v>144.47999999999999</v>
      </c>
      <c r="D16" s="9">
        <v>144</v>
      </c>
      <c r="E16" s="9"/>
      <c r="F16" s="9">
        <f t="shared" ref="F16:F39" si="2">IF(D16&lt;&gt;0,MIN(D16,C16*0.9),C16*0.9)</f>
        <v>130.03199999999998</v>
      </c>
      <c r="G16" s="11">
        <f t="shared" ref="G16:G39" si="3">IF(E16&lt;&gt;0,MAX(E16,C16*1.1),C16*1.1)</f>
        <v>158.928</v>
      </c>
    </row>
    <row r="17" spans="1:7" ht="32.1" customHeight="1" x14ac:dyDescent="0.2">
      <c r="A17" s="13">
        <v>45572</v>
      </c>
      <c r="B17" s="23" t="s">
        <v>25</v>
      </c>
      <c r="C17" s="8">
        <v>153.22999999999999</v>
      </c>
      <c r="D17" s="9">
        <v>147</v>
      </c>
      <c r="E17" s="9"/>
      <c r="F17" s="9">
        <f t="shared" si="2"/>
        <v>137.90699999999998</v>
      </c>
      <c r="G17" s="11">
        <f t="shared" si="3"/>
        <v>168.553</v>
      </c>
    </row>
    <row r="18" spans="1:7" ht="32.1" customHeight="1" x14ac:dyDescent="0.2">
      <c r="A18" s="13">
        <v>45573</v>
      </c>
      <c r="B18" s="23" t="s">
        <v>25</v>
      </c>
      <c r="C18" s="8">
        <v>156.59</v>
      </c>
      <c r="D18" s="9">
        <v>159.11000000000001</v>
      </c>
      <c r="E18" s="9"/>
      <c r="F18" s="9">
        <f t="shared" si="2"/>
        <v>140.93100000000001</v>
      </c>
      <c r="G18" s="11">
        <f t="shared" si="3"/>
        <v>172.24900000000002</v>
      </c>
    </row>
    <row r="19" spans="1:7" ht="32.1" customHeight="1" x14ac:dyDescent="0.2">
      <c r="A19" s="13">
        <v>45574</v>
      </c>
      <c r="B19" s="14"/>
      <c r="C19" s="8">
        <v>162.74</v>
      </c>
      <c r="D19" s="9"/>
      <c r="E19" s="9"/>
      <c r="F19" s="9">
        <f t="shared" ref="F19:F21" si="4">IF(D19&lt;&gt;0,MIN(D19,C19*0.9),C19*0.9)</f>
        <v>146.46600000000001</v>
      </c>
      <c r="G19" s="11">
        <f t="shared" ref="G19:G21" si="5">IF(E19&lt;&gt;0,MAX(E19,C19*1.1),C19*1.1)</f>
        <v>179.01400000000004</v>
      </c>
    </row>
    <row r="20" spans="1:7" ht="32.1" customHeight="1" x14ac:dyDescent="0.2">
      <c r="A20" s="13">
        <v>45575</v>
      </c>
      <c r="B20" s="14"/>
      <c r="C20" s="8">
        <v>164.64</v>
      </c>
      <c r="D20" s="9"/>
      <c r="E20" s="9"/>
      <c r="F20" s="9">
        <f t="shared" si="4"/>
        <v>148.17599999999999</v>
      </c>
      <c r="G20" s="11">
        <f t="shared" si="5"/>
        <v>181.10400000000001</v>
      </c>
    </row>
    <row r="21" spans="1:7" ht="32.1" customHeight="1" x14ac:dyDescent="0.2">
      <c r="A21" s="13">
        <v>45576</v>
      </c>
      <c r="B21" s="23" t="s">
        <v>25</v>
      </c>
      <c r="C21" s="8">
        <v>154.71</v>
      </c>
      <c r="D21" s="9">
        <v>156</v>
      </c>
      <c r="E21" s="9"/>
      <c r="F21" s="9">
        <f t="shared" si="4"/>
        <v>139.239</v>
      </c>
      <c r="G21" s="11">
        <f t="shared" si="5"/>
        <v>170.18100000000001</v>
      </c>
    </row>
    <row r="22" spans="1:7" ht="32.1" customHeight="1" x14ac:dyDescent="0.2">
      <c r="A22" s="13">
        <v>45577</v>
      </c>
      <c r="B22" s="23" t="s">
        <v>25</v>
      </c>
      <c r="C22" s="8">
        <v>150.94</v>
      </c>
      <c r="D22" s="9">
        <v>151</v>
      </c>
      <c r="E22" s="9"/>
      <c r="F22" s="9">
        <f t="shared" si="2"/>
        <v>135.846</v>
      </c>
      <c r="G22" s="11">
        <f t="shared" si="3"/>
        <v>166.03400000000002</v>
      </c>
    </row>
    <row r="23" spans="1:7" ht="32.1" customHeight="1" x14ac:dyDescent="0.2">
      <c r="A23" s="13">
        <v>45578</v>
      </c>
      <c r="B23" s="23" t="s">
        <v>25</v>
      </c>
      <c r="C23" s="8">
        <v>153.18</v>
      </c>
      <c r="D23" s="9">
        <v>153</v>
      </c>
      <c r="E23" s="9"/>
      <c r="F23" s="9">
        <f t="shared" si="2"/>
        <v>137.86200000000002</v>
      </c>
      <c r="G23" s="11">
        <f t="shared" si="3"/>
        <v>168.49800000000002</v>
      </c>
    </row>
    <row r="24" spans="1:7" ht="32.1" customHeight="1" x14ac:dyDescent="0.2">
      <c r="A24" s="13">
        <v>45579</v>
      </c>
      <c r="B24" s="23" t="s">
        <v>25</v>
      </c>
      <c r="C24" s="8">
        <v>157.83000000000001</v>
      </c>
      <c r="D24" s="9">
        <v>156</v>
      </c>
      <c r="E24" s="9"/>
      <c r="F24" s="9">
        <f t="shared" si="2"/>
        <v>142.04700000000003</v>
      </c>
      <c r="G24" s="11">
        <f t="shared" si="3"/>
        <v>173.61300000000003</v>
      </c>
    </row>
    <row r="25" spans="1:7" ht="30" customHeight="1" x14ac:dyDescent="0.2">
      <c r="A25" s="13">
        <v>45580</v>
      </c>
      <c r="B25" s="14"/>
      <c r="C25" s="8">
        <v>165.46</v>
      </c>
      <c r="D25" s="9"/>
      <c r="E25" s="9"/>
      <c r="F25" s="9">
        <f t="shared" si="2"/>
        <v>148.91400000000002</v>
      </c>
      <c r="G25" s="11">
        <f t="shared" si="3"/>
        <v>182.00600000000003</v>
      </c>
    </row>
    <row r="26" spans="1:7" ht="32.1" customHeight="1" x14ac:dyDescent="0.2">
      <c r="A26" s="13">
        <v>45581</v>
      </c>
      <c r="B26" s="14"/>
      <c r="C26" s="8">
        <v>167.12</v>
      </c>
      <c r="D26" s="9"/>
      <c r="E26" s="9"/>
      <c r="F26" s="9">
        <f t="shared" si="2"/>
        <v>150.40800000000002</v>
      </c>
      <c r="G26" s="11">
        <f t="shared" si="3"/>
        <v>183.83200000000002</v>
      </c>
    </row>
    <row r="27" spans="1:7" ht="32.1" customHeight="1" x14ac:dyDescent="0.2">
      <c r="A27" s="13">
        <v>45582</v>
      </c>
      <c r="B27" s="24" t="s">
        <v>27</v>
      </c>
      <c r="C27" s="8">
        <v>173.07</v>
      </c>
      <c r="D27" s="9"/>
      <c r="E27" s="9">
        <v>170</v>
      </c>
      <c r="F27" s="9">
        <f t="shared" si="2"/>
        <v>155.76300000000001</v>
      </c>
      <c r="G27" s="11">
        <f t="shared" si="3"/>
        <v>190.37700000000001</v>
      </c>
    </row>
    <row r="28" spans="1:7" ht="32.1" customHeight="1" x14ac:dyDescent="0.2">
      <c r="A28" s="13">
        <v>45583</v>
      </c>
      <c r="B28" s="24" t="s">
        <v>27</v>
      </c>
      <c r="C28" s="8">
        <v>171.29</v>
      </c>
      <c r="D28" s="9"/>
      <c r="E28" s="9">
        <v>169</v>
      </c>
      <c r="F28" s="9">
        <f t="shared" si="2"/>
        <v>154.161</v>
      </c>
      <c r="G28" s="11">
        <f t="shared" si="3"/>
        <v>188.41900000000001</v>
      </c>
    </row>
    <row r="29" spans="1:7" ht="32.1" customHeight="1" x14ac:dyDescent="0.2">
      <c r="A29" s="13">
        <v>45584</v>
      </c>
      <c r="B29" s="24" t="s">
        <v>27</v>
      </c>
      <c r="C29" s="8">
        <v>177.7</v>
      </c>
      <c r="D29" s="9"/>
      <c r="E29" s="9">
        <v>180.5</v>
      </c>
      <c r="F29" s="9">
        <f t="shared" si="2"/>
        <v>159.93</v>
      </c>
      <c r="G29" s="11">
        <f t="shared" si="3"/>
        <v>195.47</v>
      </c>
    </row>
    <row r="30" spans="1:7" ht="32.1" customHeight="1" x14ac:dyDescent="0.2">
      <c r="A30" s="13">
        <v>45585</v>
      </c>
      <c r="B30" s="24" t="s">
        <v>27</v>
      </c>
      <c r="C30" s="8">
        <v>172.92</v>
      </c>
      <c r="D30" s="9"/>
      <c r="E30" s="9">
        <v>174</v>
      </c>
      <c r="F30" s="9">
        <f>IF(D30&lt;&gt;0,MIN(D30,C30*0.9),C30*0.9)</f>
        <v>155.62799999999999</v>
      </c>
      <c r="G30" s="11">
        <f t="shared" si="3"/>
        <v>190.21199999999999</v>
      </c>
    </row>
    <row r="31" spans="1:7" ht="32.1" customHeight="1" x14ac:dyDescent="0.2">
      <c r="A31" s="13">
        <v>45586</v>
      </c>
      <c r="B31" s="24" t="s">
        <v>27</v>
      </c>
      <c r="C31" s="8">
        <v>177.62</v>
      </c>
      <c r="D31" s="10"/>
      <c r="E31" s="9">
        <v>174</v>
      </c>
      <c r="F31" s="9">
        <f>IF(D31&lt;&gt;0,MIN(D31,C31*0.9),C31*0.9)</f>
        <v>159.858</v>
      </c>
      <c r="G31" s="11">
        <f t="shared" si="3"/>
        <v>195.38200000000003</v>
      </c>
    </row>
    <row r="32" spans="1:7" ht="32.1" customHeight="1" x14ac:dyDescent="0.2">
      <c r="A32" s="13">
        <v>45587</v>
      </c>
      <c r="B32" s="24" t="s">
        <v>27</v>
      </c>
      <c r="C32" s="8">
        <v>175.65</v>
      </c>
      <c r="D32" s="9"/>
      <c r="E32" s="9">
        <v>175</v>
      </c>
      <c r="F32" s="9">
        <f t="shared" si="2"/>
        <v>158.08500000000001</v>
      </c>
      <c r="G32" s="11">
        <f t="shared" si="3"/>
        <v>193.21500000000003</v>
      </c>
    </row>
    <row r="33" spans="1:7" ht="32.1" customHeight="1" x14ac:dyDescent="0.2">
      <c r="A33" s="13">
        <v>45588</v>
      </c>
      <c r="B33" s="24" t="s">
        <v>27</v>
      </c>
      <c r="C33" s="8">
        <v>171.27</v>
      </c>
      <c r="D33" s="9"/>
      <c r="E33" s="9">
        <v>172</v>
      </c>
      <c r="F33" s="9">
        <f t="shared" si="2"/>
        <v>154.143</v>
      </c>
      <c r="G33" s="11">
        <f t="shared" si="3"/>
        <v>188.39700000000002</v>
      </c>
    </row>
    <row r="34" spans="1:7" ht="32.1" customHeight="1" x14ac:dyDescent="0.2">
      <c r="A34" s="13">
        <v>45589</v>
      </c>
      <c r="B34" s="24" t="s">
        <v>27</v>
      </c>
      <c r="C34" s="8">
        <v>177.32</v>
      </c>
      <c r="D34" s="9"/>
      <c r="E34" s="9">
        <v>180</v>
      </c>
      <c r="F34" s="9">
        <f t="shared" si="2"/>
        <v>159.58799999999999</v>
      </c>
      <c r="G34" s="11">
        <f t="shared" si="3"/>
        <v>195.05200000000002</v>
      </c>
    </row>
    <row r="35" spans="1:7" ht="32.1" customHeight="1" x14ac:dyDescent="0.2">
      <c r="A35" s="13">
        <v>45590</v>
      </c>
      <c r="B35" s="14"/>
      <c r="C35" s="8"/>
      <c r="D35" s="9"/>
      <c r="E35" s="9"/>
      <c r="F35" s="9">
        <f>IF(D35&lt;&gt;0,MIN(D35,C35*0.9),C35*0.9)</f>
        <v>0</v>
      </c>
      <c r="G35" s="11">
        <f t="shared" si="3"/>
        <v>0</v>
      </c>
    </row>
    <row r="36" spans="1:7" ht="32.1" customHeight="1" x14ac:dyDescent="0.2">
      <c r="A36" s="13">
        <v>45591</v>
      </c>
      <c r="B36" s="14"/>
      <c r="C36" s="8"/>
      <c r="D36" s="9"/>
      <c r="E36" s="9"/>
      <c r="F36" s="9">
        <f>IF(D36&lt;&gt;0,MIN(D36,C36*0.9),C36*0.9)</f>
        <v>0</v>
      </c>
      <c r="G36" s="11">
        <f t="shared" si="3"/>
        <v>0</v>
      </c>
    </row>
    <row r="37" spans="1:7" ht="32.1" customHeight="1" x14ac:dyDescent="0.2">
      <c r="A37" s="13">
        <v>45592</v>
      </c>
      <c r="B37" s="14"/>
      <c r="C37" s="8"/>
      <c r="D37" s="9"/>
      <c r="E37" s="9"/>
      <c r="F37" s="9">
        <f>IF(D37&lt;&gt;0,MIN(D37,C37*0.9),C37*0.9)</f>
        <v>0</v>
      </c>
      <c r="G37" s="11">
        <f t="shared" si="3"/>
        <v>0</v>
      </c>
    </row>
    <row r="38" spans="1:7" ht="32.1" customHeight="1" x14ac:dyDescent="0.2">
      <c r="A38" s="13">
        <v>45593</v>
      </c>
      <c r="B38" s="14"/>
      <c r="C38" s="8"/>
      <c r="D38" s="9"/>
      <c r="E38" s="9"/>
      <c r="F38" s="9">
        <f>IF(D38&lt;&gt;0,MIN(D38,C38*0.9),C38*0.9)</f>
        <v>0</v>
      </c>
      <c r="G38" s="11">
        <f t="shared" ref="G38" si="6">IF(E38&lt;&gt;0,MAX(E38,C38*1.1),C38*1.1)</f>
        <v>0</v>
      </c>
    </row>
    <row r="39" spans="1:7" ht="32.1" customHeight="1" x14ac:dyDescent="0.2">
      <c r="A39" s="13">
        <v>45594</v>
      </c>
      <c r="B39" s="14"/>
      <c r="C39" s="8"/>
      <c r="D39" s="9"/>
      <c r="E39" s="9"/>
      <c r="F39" s="9">
        <f t="shared" si="2"/>
        <v>0</v>
      </c>
      <c r="G39" s="11">
        <f t="shared" si="3"/>
        <v>0</v>
      </c>
    </row>
    <row r="40" spans="1:7" ht="32.1" customHeight="1" x14ac:dyDescent="0.2">
      <c r="A40" s="13">
        <v>45595</v>
      </c>
      <c r="B40" s="14"/>
      <c r="C40" s="8"/>
      <c r="D40" s="9"/>
      <c r="E40" s="9"/>
      <c r="F40" s="9">
        <f t="shared" ref="F40" si="7">IF(D40&lt;&gt;0,MIN(D40,C40*0.9),C40*0.9)</f>
        <v>0</v>
      </c>
      <c r="G40" s="11">
        <f t="shared" ref="G40" si="8">IF(E40&lt;&gt;0,MAX(E40,C40*1.1),C40*1.1)</f>
        <v>0</v>
      </c>
    </row>
    <row r="41" spans="1:7" ht="32.1" customHeight="1" thickBot="1" x14ac:dyDescent="0.25">
      <c r="A41" s="13">
        <v>45596</v>
      </c>
      <c r="B41" s="19"/>
      <c r="C41" s="20"/>
      <c r="D41" s="21"/>
      <c r="E41" s="21"/>
      <c r="F41" s="21">
        <f t="shared" ref="F41" si="9">IF(D41&lt;&gt;0,MIN(D41,C41*0.9),C41*0.9)</f>
        <v>0</v>
      </c>
      <c r="G41" s="22">
        <f t="shared" ref="G41" si="10">IF(E41&lt;&gt;0,MAX(E41,C41*1.1),C41*1.1)</f>
        <v>0</v>
      </c>
    </row>
    <row r="42" spans="1:7" ht="75.75" customHeight="1" thickBot="1" x14ac:dyDescent="0.25">
      <c r="A42" s="42" t="s">
        <v>22</v>
      </c>
      <c r="B42" s="43"/>
      <c r="C42" s="15"/>
      <c r="D42" s="44" t="s">
        <v>23</v>
      </c>
      <c r="E42" s="45"/>
      <c r="F42" s="45"/>
      <c r="G42" s="46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Adrian Rau</cp:lastModifiedBy>
  <cp:revision>1</cp:revision>
  <cp:lastPrinted>2019-12-28T08:02:58Z</cp:lastPrinted>
  <dcterms:created xsi:type="dcterms:W3CDTF">2018-10-08T10:07:46Z</dcterms:created>
  <dcterms:modified xsi:type="dcterms:W3CDTF">2024-10-25T05:13:13Z</dcterms:modified>
  <cp:category/>
</cp:coreProperties>
</file>