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1.IANUARIE 2025\"/>
    </mc:Choice>
  </mc:AlternateContent>
  <xr:revisionPtr revIDLastSave="0" documentId="13_ncr:1_{C4F35017-125B-4A99-BC78-CCDCAF825705}" xr6:coauthVersionLast="36" xr6:coauthVersionMax="36" xr10:uidLastSave="{00000000-0000-0000-0000-000000000000}"/>
  <bookViews>
    <workbookView xWindow="0" yWindow="0" windowWidth="21885" windowHeight="14940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F39" i="2" l="1"/>
  <c r="G39" i="2"/>
  <c r="F12" i="2" l="1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8" i="2"/>
  <c r="G38" i="2"/>
  <c r="F40" i="2"/>
  <c r="G40" i="2"/>
  <c r="F41" i="2"/>
  <c r="G41" i="2"/>
  <c r="G11" i="2"/>
  <c r="F11" i="2"/>
</calcChain>
</file>

<file path=xl/sharedStrings.xml><?xml version="1.0" encoding="utf-8"?>
<sst xmlns="http://schemas.openxmlformats.org/spreadsheetml/2006/main" count="53" uniqueCount="28">
  <si>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</si>
  <si>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</si>
  <si>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</si>
  <si>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</si>
  <si>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</si>
  <si>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</si>
  <si>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</si>
  <si>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</si>
  <si>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</si>
  <si>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</si>
  <si>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</si>
  <si>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</si>
  <si>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</si>
  <si>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</si>
  <si>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</si>
  <si>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</si>
  <si>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</si>
  <si>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Dezechilibru zilnic UR (CC/PET/NC)</t>
  </si>
  <si>
    <t>NU daily imbalance (CC/PET/NC)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</si>
  <si>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</si>
  <si>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</si>
  <si>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</si>
  <si>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</si>
  <si>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</si>
  <si>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 xml:space="preserve">OTS a vândut gaze de echilibrare  TSO sold balancing gases               </t>
  </si>
  <si>
    <t>luna IANUARIE 2025</t>
  </si>
  <si>
    <t>JANUARY 2025</t>
  </si>
  <si>
    <t>OTS a cumpărat gaze de echilibrare  OTS bought balancing gases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</si>
</sst>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  <font>
      <b/>
      <sz val="13"/>
      <name val="Segoe UI"/>
      <family val="2"/>
    </font>
    <font>
      <sz val="13"/>
      <name val="Segoe UI"/>
      <family val="2"/>
    </font>
    <font>
      <sz val="10"/>
      <name val="Segoe UI"/>
      <family val="2"/>
      <charset val="238"/>
    </font>
    <font>
      <sz val="10"/>
      <color theme="1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4" fontId="6" fillId="0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14" fontId="5" fillId="0" borderId="18" xfId="0" applyNumberFormat="1" applyFont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 wrapText="1"/>
    </xf>
    <xf numFmtId="4" fontId="6" fillId="0" borderId="28" xfId="0" applyNumberFormat="1" applyFont="1" applyFill="1" applyBorder="1" applyAlignment="1">
      <alignment horizontal="center" vertical="center"/>
    </xf>
    <xf numFmtId="4" fontId="2" fillId="0" borderId="28" xfId="0" applyNumberFormat="1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vertical="center" wrapText="1"/>
    </xf>
    <xf numFmtId="4" fontId="6" fillId="0" borderId="29" xfId="0" applyNumberFormat="1" applyFont="1" applyFill="1" applyBorder="1" applyAlignment="1">
      <alignment horizontal="center" vertical="center"/>
    </xf>
    <xf numFmtId="4" fontId="2" fillId="0" borderId="29" xfId="0" applyNumberFormat="1" applyFont="1" applyFill="1" applyBorder="1" applyAlignment="1">
      <alignment horizontal="center" vertical="center"/>
    </xf>
    <xf numFmtId="4" fontId="2" fillId="0" borderId="30" xfId="0" applyNumberFormat="1" applyFont="1" applyFill="1" applyBorder="1" applyAlignment="1">
      <alignment horizontal="center" vertical="center"/>
    </xf>
    <xf numFmtId="4" fontId="2" fillId="0" borderId="27" xfId="0" applyNumberFormat="1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vertical="center" wrapText="1"/>
    </xf>
    <xf numFmtId="0" fontId="11" fillId="2" borderId="25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CCCCFF"/>
      <color rgb="FFFFFFFF"/>
      <color rgb="FFC4E79D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abSelected="1" zoomScale="90" zoomScaleNormal="90" workbookViewId="0">
      <pane ySplit="10" topLeftCell="A27" activePane="bottomLeft" state="frozen"/>
      <selection pane="bottomLeft" activeCell="I39" sqref="I39"/>
    </sheetView>
  </sheetViews>
  <sheetFormatPr defaultColWidth="9.42578125" defaultRowHeight="14.25" x14ac:dyDescent="0.2"/>
  <cols>
    <col min="1" max="1" width="14" style="2" customWidth="1"/>
    <col min="2" max="2" width="31.42578125" style="1" customWidth="1"/>
    <col min="3" max="3" width="23" style="7" customWidth="1"/>
    <col min="4" max="5" width="15.5703125" style="2" customWidth="1"/>
    <col min="6" max="6" width="21.5703125" style="2" customWidth="1"/>
    <col min="7" max="7" width="22.5703125" style="2" customWidth="1"/>
    <col min="8" max="8" width="9.42578125" style="2" customWidth="1"/>
    <col min="9" max="9" width="31.7109375" style="2" bestFit="1" customWidth="1"/>
    <col min="10" max="16384" width="9.42578125" style="2"/>
  </cols>
  <sheetData>
    <row r="1" spans="1:7" s="12" customFormat="1" ht="18.75" x14ac:dyDescent="0.2">
      <c r="A1" s="25" t="s">
        <v>6</v>
      </c>
      <c r="B1" s="25"/>
      <c r="C1" s="25"/>
      <c r="D1" s="25"/>
      <c r="E1" s="25"/>
      <c r="F1" s="25"/>
      <c r="G1" s="25"/>
    </row>
    <row r="2" spans="1:7" s="12" customFormat="1" ht="18.75" x14ac:dyDescent="0.2">
      <c r="A2" s="25" t="s">
        <v>25</v>
      </c>
      <c r="B2" s="25"/>
      <c r="C2" s="25"/>
      <c r="D2" s="25"/>
      <c r="E2" s="25"/>
      <c r="F2" s="25"/>
      <c r="G2" s="25"/>
    </row>
    <row r="3" spans="1:7" s="12" customFormat="1" ht="18.75" x14ac:dyDescent="0.2">
      <c r="A3" s="25" t="s">
        <v>7</v>
      </c>
      <c r="B3" s="25"/>
      <c r="C3" s="25"/>
      <c r="D3" s="25"/>
      <c r="E3" s="25"/>
      <c r="F3" s="25"/>
      <c r="G3" s="25"/>
    </row>
    <row r="4" spans="1:7" s="12" customFormat="1" ht="19.5" thickBot="1" x14ac:dyDescent="0.25">
      <c r="A4" s="37" t="s">
        <v>26</v>
      </c>
      <c r="B4" s="37"/>
      <c r="C4" s="37"/>
      <c r="D4" s="37"/>
      <c r="E4" s="37"/>
      <c r="F4" s="38"/>
      <c r="G4" s="38"/>
    </row>
    <row r="5" spans="1:7" ht="24" customHeight="1" x14ac:dyDescent="0.2">
      <c r="A5" s="28" t="s">
        <v>0</v>
      </c>
      <c r="B5" s="31" t="s">
        <v>15</v>
      </c>
      <c r="C5" s="34" t="s">
        <v>14</v>
      </c>
      <c r="D5" s="34" t="s">
        <v>13</v>
      </c>
      <c r="E5" s="39" t="s">
        <v>12</v>
      </c>
      <c r="F5" s="26" t="s">
        <v>17</v>
      </c>
      <c r="G5" s="27"/>
    </row>
    <row r="6" spans="1:7" ht="28.5" x14ac:dyDescent="0.2">
      <c r="A6" s="29"/>
      <c r="B6" s="32"/>
      <c r="C6" s="35"/>
      <c r="D6" s="35"/>
      <c r="E6" s="40"/>
      <c r="F6" s="3" t="s">
        <v>8</v>
      </c>
      <c r="G6" s="4" t="s">
        <v>9</v>
      </c>
    </row>
    <row r="7" spans="1:7" ht="27" customHeight="1" thickBot="1" x14ac:dyDescent="0.25">
      <c r="A7" s="30"/>
      <c r="B7" s="33"/>
      <c r="C7" s="36"/>
      <c r="D7" s="36"/>
      <c r="E7" s="41"/>
      <c r="F7" s="5" t="s">
        <v>1</v>
      </c>
      <c r="G7" s="6" t="s">
        <v>2</v>
      </c>
    </row>
    <row r="8" spans="1:7" ht="25.5" customHeight="1" x14ac:dyDescent="0.2">
      <c r="A8" s="28" t="s">
        <v>3</v>
      </c>
      <c r="B8" s="31" t="s">
        <v>16</v>
      </c>
      <c r="C8" s="34" t="s">
        <v>19</v>
      </c>
      <c r="D8" s="34" t="s">
        <v>20</v>
      </c>
      <c r="E8" s="39" t="s">
        <v>21</v>
      </c>
      <c r="F8" s="26" t="s">
        <v>18</v>
      </c>
      <c r="G8" s="27"/>
    </row>
    <row r="9" spans="1:7" ht="28.5" x14ac:dyDescent="0.2">
      <c r="A9" s="29"/>
      <c r="B9" s="32"/>
      <c r="C9" s="35"/>
      <c r="D9" s="35"/>
      <c r="E9" s="40"/>
      <c r="F9" s="3" t="s">
        <v>10</v>
      </c>
      <c r="G9" s="4" t="s">
        <v>11</v>
      </c>
    </row>
    <row r="10" spans="1:7" ht="30" customHeight="1" thickBot="1" x14ac:dyDescent="0.25">
      <c r="A10" s="30"/>
      <c r="B10" s="33"/>
      <c r="C10" s="36"/>
      <c r="D10" s="36"/>
      <c r="E10" s="41"/>
      <c r="F10" s="5" t="s">
        <v>4</v>
      </c>
      <c r="G10" s="6" t="s">
        <v>5</v>
      </c>
    </row>
    <row r="11" spans="1:7" ht="32.1" customHeight="1" x14ac:dyDescent="0.2">
      <c r="A11" s="13">
        <v>45658</v>
      </c>
      <c r="B11" s="23" t="s">
        <v>24</v>
      </c>
      <c r="C11" s="16">
        <v>238.56</v>
      </c>
      <c r="D11" s="17">
        <v>239.15</v>
      </c>
      <c r="E11" s="17"/>
      <c r="F11" s="17">
        <f>IF(D11&lt;&gt;0,MIN(D11,C11*0.9),C11*0.9)</f>
        <v>214.70400000000001</v>
      </c>
      <c r="G11" s="21">
        <f>IF(E11&lt;&gt;0,MAX(E11,C11*1.1),C11*1.1)</f>
        <v>262.416</v>
      </c>
    </row>
    <row r="12" spans="1:7" ht="32.1" customHeight="1" x14ac:dyDescent="0.2">
      <c r="A12" s="13">
        <v>45659</v>
      </c>
      <c r="B12" s="15"/>
      <c r="C12" s="8">
        <v>255.88</v>
      </c>
      <c r="D12" s="9"/>
      <c r="E12" s="9"/>
      <c r="F12" s="9">
        <f t="shared" ref="F12:F41" si="0">IF(D12&lt;&gt;0,MIN(D12,C12*0.9),C12*0.9)</f>
        <v>230.292</v>
      </c>
      <c r="G12" s="11">
        <f t="shared" ref="G12:G41" si="1">IF(E12&lt;&gt;0,MAX(E12,C12*1.1),C12*1.1)</f>
        <v>281.46800000000002</v>
      </c>
    </row>
    <row r="13" spans="1:7" ht="32.1" customHeight="1" x14ac:dyDescent="0.2">
      <c r="A13" s="13">
        <v>45660</v>
      </c>
      <c r="B13" s="24" t="s">
        <v>27</v>
      </c>
      <c r="C13" s="8">
        <v>242.69</v>
      </c>
      <c r="D13" s="9"/>
      <c r="E13" s="9">
        <v>244.99</v>
      </c>
      <c r="F13" s="9">
        <f t="shared" si="0"/>
        <v>218.42099999999999</v>
      </c>
      <c r="G13" s="11">
        <f t="shared" si="1"/>
        <v>266.959</v>
      </c>
    </row>
    <row r="14" spans="1:7" ht="32.1" customHeight="1" x14ac:dyDescent="0.2">
      <c r="A14" s="13">
        <v>45661</v>
      </c>
      <c r="B14" s="23" t="s">
        <v>24</v>
      </c>
      <c r="C14" s="8">
        <v>241.4</v>
      </c>
      <c r="D14" s="9">
        <v>244.5</v>
      </c>
      <c r="E14" s="9"/>
      <c r="F14" s="9">
        <f t="shared" si="0"/>
        <v>217.26000000000002</v>
      </c>
      <c r="G14" s="11">
        <f t="shared" si="1"/>
        <v>265.54000000000002</v>
      </c>
    </row>
    <row r="15" spans="1:7" ht="32.1" customHeight="1" x14ac:dyDescent="0.2">
      <c r="A15" s="13">
        <v>45662</v>
      </c>
      <c r="B15" s="24" t="s">
        <v>27</v>
      </c>
      <c r="C15" s="8">
        <v>260.97000000000003</v>
      </c>
      <c r="D15" s="9"/>
      <c r="E15" s="9">
        <v>262</v>
      </c>
      <c r="F15" s="9">
        <f t="shared" si="0"/>
        <v>234.87300000000002</v>
      </c>
      <c r="G15" s="11">
        <f t="shared" si="1"/>
        <v>287.06700000000006</v>
      </c>
    </row>
    <row r="16" spans="1:7" ht="32.1" customHeight="1" x14ac:dyDescent="0.2">
      <c r="A16" s="13">
        <v>45663</v>
      </c>
      <c r="B16" s="15"/>
      <c r="C16" s="8">
        <v>242.67</v>
      </c>
      <c r="D16" s="9"/>
      <c r="E16" s="9"/>
      <c r="F16" s="9">
        <f t="shared" si="0"/>
        <v>218.40299999999999</v>
      </c>
      <c r="G16" s="11">
        <f t="shared" si="1"/>
        <v>266.93700000000001</v>
      </c>
    </row>
    <row r="17" spans="1:7" ht="32.1" customHeight="1" x14ac:dyDescent="0.2">
      <c r="A17" s="13">
        <v>45664</v>
      </c>
      <c r="B17" s="23" t="s">
        <v>24</v>
      </c>
      <c r="C17" s="8">
        <v>238.29</v>
      </c>
      <c r="D17" s="9">
        <v>240</v>
      </c>
      <c r="E17" s="9"/>
      <c r="F17" s="9">
        <f t="shared" si="0"/>
        <v>214.46099999999998</v>
      </c>
      <c r="G17" s="11">
        <f t="shared" si="1"/>
        <v>262.11900000000003</v>
      </c>
    </row>
    <row r="18" spans="1:7" ht="32.1" customHeight="1" x14ac:dyDescent="0.2">
      <c r="A18" s="13">
        <v>45665</v>
      </c>
      <c r="B18" s="23" t="s">
        <v>24</v>
      </c>
      <c r="C18" s="8">
        <v>232.97</v>
      </c>
      <c r="D18" s="9">
        <v>228</v>
      </c>
      <c r="E18" s="9"/>
      <c r="F18" s="9">
        <f t="shared" si="0"/>
        <v>209.673</v>
      </c>
      <c r="G18" s="11">
        <f t="shared" si="1"/>
        <v>256.267</v>
      </c>
    </row>
    <row r="19" spans="1:7" ht="32.1" customHeight="1" x14ac:dyDescent="0.2">
      <c r="A19" s="13">
        <v>45666</v>
      </c>
      <c r="B19" s="23" t="s">
        <v>24</v>
      </c>
      <c r="C19" s="8">
        <v>213.87</v>
      </c>
      <c r="D19" s="9">
        <v>210</v>
      </c>
      <c r="E19" s="9"/>
      <c r="F19" s="9">
        <f t="shared" si="0"/>
        <v>192.483</v>
      </c>
      <c r="G19" s="11">
        <f t="shared" si="1"/>
        <v>235.25700000000003</v>
      </c>
    </row>
    <row r="20" spans="1:7" ht="32.1" customHeight="1" x14ac:dyDescent="0.2">
      <c r="A20" s="13">
        <v>45667</v>
      </c>
      <c r="B20" s="23" t="s">
        <v>24</v>
      </c>
      <c r="C20" s="8">
        <v>218.37</v>
      </c>
      <c r="D20" s="9">
        <v>216.5</v>
      </c>
      <c r="E20" s="9"/>
      <c r="F20" s="9">
        <f t="shared" si="0"/>
        <v>196.53300000000002</v>
      </c>
      <c r="G20" s="11">
        <f t="shared" si="1"/>
        <v>240.20700000000002</v>
      </c>
    </row>
    <row r="21" spans="1:7" ht="32.1" customHeight="1" x14ac:dyDescent="0.2">
      <c r="A21" s="13">
        <v>45668</v>
      </c>
      <c r="B21" s="23" t="s">
        <v>24</v>
      </c>
      <c r="C21" s="8">
        <v>219.35</v>
      </c>
      <c r="D21" s="9">
        <v>218</v>
      </c>
      <c r="E21" s="9"/>
      <c r="F21" s="9">
        <f t="shared" si="0"/>
        <v>197.41499999999999</v>
      </c>
      <c r="G21" s="11">
        <f t="shared" si="1"/>
        <v>241.28500000000003</v>
      </c>
    </row>
    <row r="22" spans="1:7" ht="32.1" customHeight="1" x14ac:dyDescent="0.2">
      <c r="A22" s="13">
        <v>45669</v>
      </c>
      <c r="B22" s="24" t="s">
        <v>27</v>
      </c>
      <c r="C22" s="8">
        <v>244.72</v>
      </c>
      <c r="D22" s="9"/>
      <c r="E22" s="9">
        <v>245</v>
      </c>
      <c r="F22" s="9">
        <f t="shared" si="0"/>
        <v>220.24799999999999</v>
      </c>
      <c r="G22" s="11">
        <f t="shared" si="1"/>
        <v>269.19200000000001</v>
      </c>
    </row>
    <row r="23" spans="1:7" ht="32.1" customHeight="1" x14ac:dyDescent="0.2">
      <c r="A23" s="13">
        <v>45670</v>
      </c>
      <c r="B23" s="24" t="s">
        <v>27</v>
      </c>
      <c r="C23" s="8">
        <v>267.87</v>
      </c>
      <c r="D23" s="9"/>
      <c r="E23" s="9">
        <v>280</v>
      </c>
      <c r="F23" s="9">
        <f t="shared" si="0"/>
        <v>241.083</v>
      </c>
      <c r="G23" s="11">
        <f t="shared" si="1"/>
        <v>294.65700000000004</v>
      </c>
    </row>
    <row r="24" spans="1:7" ht="32.1" customHeight="1" x14ac:dyDescent="0.2">
      <c r="A24" s="13">
        <v>45671</v>
      </c>
      <c r="B24" s="24" t="s">
        <v>27</v>
      </c>
      <c r="C24" s="8">
        <v>305.44</v>
      </c>
      <c r="D24" s="9"/>
      <c r="E24" s="9">
        <v>310</v>
      </c>
      <c r="F24" s="9">
        <f t="shared" si="0"/>
        <v>274.89600000000002</v>
      </c>
      <c r="G24" s="11">
        <f t="shared" si="1"/>
        <v>335.98400000000004</v>
      </c>
    </row>
    <row r="25" spans="1:7" ht="28.15" customHeight="1" x14ac:dyDescent="0.2">
      <c r="A25" s="13">
        <v>45672</v>
      </c>
      <c r="B25" s="24" t="s">
        <v>27</v>
      </c>
      <c r="C25" s="8">
        <v>294.39</v>
      </c>
      <c r="D25" s="9"/>
      <c r="E25" s="9">
        <v>299</v>
      </c>
      <c r="F25" s="9">
        <f t="shared" si="0"/>
        <v>264.95100000000002</v>
      </c>
      <c r="G25" s="11">
        <f t="shared" si="1"/>
        <v>323.82900000000001</v>
      </c>
    </row>
    <row r="26" spans="1:7" ht="32.1" customHeight="1" x14ac:dyDescent="0.2">
      <c r="A26" s="13">
        <v>45673</v>
      </c>
      <c r="B26" s="24" t="s">
        <v>27</v>
      </c>
      <c r="C26" s="8">
        <v>280.58999999999997</v>
      </c>
      <c r="D26" s="9"/>
      <c r="E26" s="9">
        <v>288</v>
      </c>
      <c r="F26" s="9">
        <f t="shared" si="0"/>
        <v>252.53099999999998</v>
      </c>
      <c r="G26" s="11">
        <f t="shared" si="1"/>
        <v>308.649</v>
      </c>
    </row>
    <row r="27" spans="1:7" ht="32.1" customHeight="1" x14ac:dyDescent="0.2">
      <c r="A27" s="13">
        <v>45674</v>
      </c>
      <c r="B27" s="24" t="s">
        <v>27</v>
      </c>
      <c r="C27" s="8">
        <v>293.22000000000003</v>
      </c>
      <c r="D27" s="9"/>
      <c r="E27" s="9">
        <v>304</v>
      </c>
      <c r="F27" s="9">
        <f t="shared" si="0"/>
        <v>263.89800000000002</v>
      </c>
      <c r="G27" s="11">
        <f t="shared" si="1"/>
        <v>322.54200000000003</v>
      </c>
    </row>
    <row r="28" spans="1:7" ht="32.1" customHeight="1" x14ac:dyDescent="0.2">
      <c r="A28" s="13">
        <v>45675</v>
      </c>
      <c r="B28" s="23" t="s">
        <v>24</v>
      </c>
      <c r="C28" s="8">
        <v>235.7</v>
      </c>
      <c r="D28" s="9">
        <v>239</v>
      </c>
      <c r="E28" s="9"/>
      <c r="F28" s="9">
        <f t="shared" si="0"/>
        <v>212.13</v>
      </c>
      <c r="G28" s="11">
        <f t="shared" si="1"/>
        <v>259.27</v>
      </c>
    </row>
    <row r="29" spans="1:7" ht="32.1" customHeight="1" x14ac:dyDescent="0.2">
      <c r="A29" s="13">
        <v>45676</v>
      </c>
      <c r="B29" s="23" t="s">
        <v>24</v>
      </c>
      <c r="C29" s="8">
        <v>227.96</v>
      </c>
      <c r="D29" s="10">
        <v>225.01</v>
      </c>
      <c r="E29" s="9"/>
      <c r="F29" s="9">
        <f t="shared" si="0"/>
        <v>205.16400000000002</v>
      </c>
      <c r="G29" s="11">
        <f t="shared" si="1"/>
        <v>250.75600000000003</v>
      </c>
    </row>
    <row r="30" spans="1:7" ht="32.1" customHeight="1" x14ac:dyDescent="0.2">
      <c r="A30" s="13">
        <v>45677</v>
      </c>
      <c r="B30" s="23" t="s">
        <v>24</v>
      </c>
      <c r="C30" s="8">
        <v>234.45</v>
      </c>
      <c r="D30" s="9">
        <v>232</v>
      </c>
      <c r="E30" s="9"/>
      <c r="F30" s="9">
        <f t="shared" si="0"/>
        <v>211.005</v>
      </c>
      <c r="G30" s="11">
        <f t="shared" si="1"/>
        <v>257.89499999999998</v>
      </c>
    </row>
    <row r="31" spans="1:7" ht="32.1" customHeight="1" x14ac:dyDescent="0.2">
      <c r="A31" s="13">
        <v>45678</v>
      </c>
      <c r="B31" s="23" t="s">
        <v>24</v>
      </c>
      <c r="C31" s="8">
        <v>253.51</v>
      </c>
      <c r="D31" s="10">
        <v>239</v>
      </c>
      <c r="E31" s="9"/>
      <c r="F31" s="9">
        <f t="shared" si="0"/>
        <v>228.15899999999999</v>
      </c>
      <c r="G31" s="11">
        <f t="shared" si="1"/>
        <v>278.86099999999999</v>
      </c>
    </row>
    <row r="32" spans="1:7" ht="32.1" customHeight="1" x14ac:dyDescent="0.2">
      <c r="A32" s="13">
        <v>45679</v>
      </c>
      <c r="B32" s="23" t="s">
        <v>24</v>
      </c>
      <c r="C32" s="8">
        <v>269.82</v>
      </c>
      <c r="D32" s="9">
        <v>263</v>
      </c>
      <c r="E32" s="9"/>
      <c r="F32" s="9">
        <f t="shared" si="0"/>
        <v>242.83799999999999</v>
      </c>
      <c r="G32" s="11">
        <f t="shared" si="1"/>
        <v>296.80200000000002</v>
      </c>
    </row>
    <row r="33" spans="1:7" ht="32.1" customHeight="1" x14ac:dyDescent="0.2">
      <c r="A33" s="13">
        <v>45680</v>
      </c>
      <c r="B33" s="23" t="s">
        <v>24</v>
      </c>
      <c r="C33" s="8">
        <v>237.55</v>
      </c>
      <c r="D33" s="9">
        <v>232</v>
      </c>
      <c r="E33" s="9"/>
      <c r="F33" s="9">
        <f t="shared" si="0"/>
        <v>213.79500000000002</v>
      </c>
      <c r="G33" s="11">
        <f t="shared" si="1"/>
        <v>261.30500000000001</v>
      </c>
    </row>
    <row r="34" spans="1:7" ht="32.1" customHeight="1" x14ac:dyDescent="0.2">
      <c r="A34" s="13">
        <v>45681</v>
      </c>
      <c r="B34" s="23" t="s">
        <v>24</v>
      </c>
      <c r="C34" s="8">
        <v>215.74</v>
      </c>
      <c r="D34" s="9">
        <v>209</v>
      </c>
      <c r="E34" s="9"/>
      <c r="F34" s="9">
        <f t="shared" si="0"/>
        <v>194.16600000000003</v>
      </c>
      <c r="G34" s="11">
        <f t="shared" si="1"/>
        <v>237.31400000000002</v>
      </c>
    </row>
    <row r="35" spans="1:7" ht="32.1" customHeight="1" x14ac:dyDescent="0.2">
      <c r="A35" s="13">
        <v>45682</v>
      </c>
      <c r="B35" s="23" t="s">
        <v>24</v>
      </c>
      <c r="C35" s="8">
        <v>221.5</v>
      </c>
      <c r="D35" s="9">
        <v>216</v>
      </c>
      <c r="E35" s="9"/>
      <c r="F35" s="9">
        <f t="shared" si="0"/>
        <v>199.35</v>
      </c>
      <c r="G35" s="11">
        <f t="shared" si="1"/>
        <v>243.65</v>
      </c>
    </row>
    <row r="36" spans="1:7" ht="32.1" customHeight="1" x14ac:dyDescent="0.2">
      <c r="A36" s="13">
        <v>45683</v>
      </c>
      <c r="B36" s="23" t="s">
        <v>24</v>
      </c>
      <c r="C36" s="8">
        <v>225.67</v>
      </c>
      <c r="D36" s="9">
        <v>225</v>
      </c>
      <c r="E36" s="9"/>
      <c r="F36" s="9">
        <f t="shared" si="0"/>
        <v>203.10299999999998</v>
      </c>
      <c r="G36" s="11">
        <f t="shared" si="1"/>
        <v>248.23699999999999</v>
      </c>
    </row>
    <row r="37" spans="1:7" ht="32.1" customHeight="1" x14ac:dyDescent="0.2">
      <c r="A37" s="13">
        <v>45684</v>
      </c>
      <c r="B37" s="23" t="s">
        <v>24</v>
      </c>
      <c r="C37" s="8">
        <v>229.14</v>
      </c>
      <c r="D37" s="9">
        <v>227</v>
      </c>
      <c r="E37" s="9"/>
      <c r="F37" s="9">
        <f t="shared" si="0"/>
        <v>206.226</v>
      </c>
      <c r="G37" s="11">
        <f t="shared" si="1"/>
        <v>252.054</v>
      </c>
    </row>
    <row r="38" spans="1:7" ht="32.1" customHeight="1" x14ac:dyDescent="0.2">
      <c r="A38" s="13">
        <v>45685</v>
      </c>
      <c r="B38" s="23" t="s">
        <v>24</v>
      </c>
      <c r="C38" s="8">
        <v>229.5</v>
      </c>
      <c r="D38" s="9">
        <v>223</v>
      </c>
      <c r="E38" s="9"/>
      <c r="F38" s="9">
        <f t="shared" si="0"/>
        <v>206.55</v>
      </c>
      <c r="G38" s="11">
        <f t="shared" si="1"/>
        <v>252.45000000000002</v>
      </c>
    </row>
    <row r="39" spans="1:7" ht="32.1" customHeight="1" x14ac:dyDescent="0.2">
      <c r="A39" s="13">
        <v>45686</v>
      </c>
      <c r="B39" s="23" t="s">
        <v>24</v>
      </c>
      <c r="C39" s="8">
        <v>233.85</v>
      </c>
      <c r="D39" s="9">
        <v>234</v>
      </c>
      <c r="E39" s="9"/>
      <c r="F39" s="9">
        <f t="shared" ref="F39" si="2">IF(D39&lt;&gt;0,MIN(D39,C39*0.9),C39*0.9)</f>
        <v>210.465</v>
      </c>
      <c r="G39" s="11">
        <f t="shared" ref="G39" si="3">IF(E39&lt;&gt;0,MAX(E39,C39*1.1),C39*1.1)</f>
        <v>257.23500000000001</v>
      </c>
    </row>
    <row r="40" spans="1:7" ht="32.1" customHeight="1" x14ac:dyDescent="0.2">
      <c r="A40" s="13">
        <v>45687</v>
      </c>
      <c r="B40" s="15"/>
      <c r="C40" s="8"/>
      <c r="D40" s="9"/>
      <c r="E40" s="9"/>
      <c r="F40" s="9">
        <f t="shared" si="0"/>
        <v>0</v>
      </c>
      <c r="G40" s="11">
        <f t="shared" si="1"/>
        <v>0</v>
      </c>
    </row>
    <row r="41" spans="1:7" ht="32.1" customHeight="1" thickBot="1" x14ac:dyDescent="0.25">
      <c r="A41" s="13">
        <v>45688</v>
      </c>
      <c r="B41" s="18"/>
      <c r="C41" s="19"/>
      <c r="D41" s="20"/>
      <c r="E41" s="20"/>
      <c r="F41" s="20">
        <f t="shared" si="0"/>
        <v>0</v>
      </c>
      <c r="G41" s="22">
        <f t="shared" si="1"/>
        <v>0</v>
      </c>
    </row>
    <row r="42" spans="1:7" ht="75.75" customHeight="1" thickBot="1" x14ac:dyDescent="0.25">
      <c r="A42" s="42" t="s">
        <v>22</v>
      </c>
      <c r="B42" s="43"/>
      <c r="C42" s="14"/>
      <c r="D42" s="44" t="s">
        <v>23</v>
      </c>
      <c r="E42" s="45"/>
      <c r="F42" s="45"/>
      <c r="G42" s="46"/>
    </row>
  </sheetData>
  <mergeCells count="18">
    <mergeCell ref="A42:B42"/>
    <mergeCell ref="D42:G42"/>
    <mergeCell ref="F8:G8"/>
    <mergeCell ref="D8:D10"/>
    <mergeCell ref="E8:E10"/>
    <mergeCell ref="A8:A10"/>
    <mergeCell ref="B8:B10"/>
    <mergeCell ref="C8:C10"/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Ioan Dobrota</cp:lastModifiedBy>
  <cp:revision>1</cp:revision>
  <cp:lastPrinted>2019-12-28T08:02:58Z</cp:lastPrinted>
  <dcterms:created xsi:type="dcterms:W3CDTF">2018-10-08T10:07:46Z</dcterms:created>
  <dcterms:modified xsi:type="dcterms:W3CDTF">2025-01-30T06:18:05Z</dcterms:modified>
  <cp:category/>
</cp:coreProperties>
</file>