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1. Anii 2015 - 2019\2019\2.Februarie 2019\"/>
    </mc:Choice>
  </mc:AlternateContent>
  <bookViews>
    <workbookView xWindow="0" yWindow="0" windowWidth="21855" windowHeight="1494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G13" i="2" l="1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G12" i="2" l="1"/>
  <c r="F12" i="2"/>
  <c r="F11" i="2" l="1"/>
</calcChain>
</file>

<file path=xl/sharedStrings.xml><?xml version="1.0" encoding="utf-8"?>
<sst xmlns="http://schemas.openxmlformats.org/spreadsheetml/2006/main" count="46" uniqueCount="26">
  <si>
    <t>Data</t>
  </si>
  <si>
    <t>Dezechilibru zilnic UR</t>
  </si>
  <si>
    <t>titlu EXCEDENT</t>
  </si>
  <si>
    <t>titlu DEFICIT</t>
  </si>
  <si>
    <t>Date</t>
  </si>
  <si>
    <t xml:space="preserve">Trade weighted average price (PMP)                     (lei/MWh) </t>
  </si>
  <si>
    <t>NU daily imbalance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</si>
  <si>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</si>
  <si>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</si>
  <si>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</si>
  <si>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</si>
  <si>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</si>
  <si>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</si>
  <si>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</si>
  <si>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</si>
  <si>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</si>
  <si>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</si>
  <si>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</si>
  <si>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</si>
  <si>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r>
      <t xml:space="preserve">Preţul mediu ponderat al tranzacțiilor </t>
    </r>
    <r>
      <rPr>
        <b/>
        <sz val="10"/>
        <rFont val="Arial"/>
        <family val="2"/>
        <charset val="238"/>
      </rPr>
      <t>(PMP)</t>
    </r>
    <r>
      <rPr>
        <sz val="10"/>
        <rFont val="Arial"/>
        <family val="2"/>
        <charset val="238"/>
      </rPr>
      <t xml:space="preserve">                     (lei/MWh) </t>
    </r>
  </si>
  <si>
    <t>OTS a cumpărat gaze de echilibrare       OTS bought balancing gases</t>
  </si>
  <si>
    <t>luna FEBRUARIE 2019</t>
  </si>
  <si>
    <t>FEBRUARY  2019</t>
  </si>
  <si>
    <t>OTS a vândut gaze de echilbrare  TSO sold balancing gas</t>
  </si>
  <si>
    <t>Preţul mediu ponderat lunar (PMP-lunar) (lei/MWh) 
The monthly average weighted price (lei/MWh)</t>
  </si>
  <si>
    <r>
      <t>Calculat ca medie ponderata a preturilor medii determinate zilnic in conformitate cu prevederile art.102</t>
    </r>
    <r>
      <rPr>
        <b/>
        <sz val="14"/>
        <rFont val="Calibri"/>
        <family val="2"/>
        <charset val="238"/>
      </rPr>
      <t xml:space="preserve">¹ </t>
    </r>
    <r>
      <rPr>
        <b/>
        <sz val="10"/>
        <rFont val="Arial"/>
        <family val="2"/>
        <charset val="238"/>
      </rPr>
      <t>din Codul retelei, ponderate cu cantitatile tranzactionate.                                                      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</si>
</sst>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b/>
      <sz val="14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 applyAlignment="1">
      <alignment vertical="top"/>
    </xf>
    <xf numFmtId="4" fontId="4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4" fontId="4" fillId="0" borderId="3" xfId="0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vertical="center" wrapText="1"/>
    </xf>
    <xf numFmtId="14" fontId="4" fillId="0" borderId="18" xfId="0" applyNumberFormat="1" applyFont="1" applyBorder="1" applyAlignment="1">
      <alignment horizontal="center" vertical="center"/>
    </xf>
    <xf numFmtId="14" fontId="4" fillId="0" borderId="19" xfId="0" applyNumberFormat="1" applyFont="1" applyBorder="1" applyAlignment="1">
      <alignment horizontal="center" vertical="center"/>
    </xf>
    <xf numFmtId="14" fontId="4" fillId="0" borderId="22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4" fontId="4" fillId="0" borderId="21" xfId="0" applyNumberFormat="1" applyFont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23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21" xfId="0" applyNumberFormat="1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4" fontId="4" fillId="0" borderId="17" xfId="0" applyNumberFormat="1" applyFont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5" borderId="2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5" borderId="24" xfId="0" applyNumberFormat="1" applyFont="1" applyFill="1" applyBorder="1" applyAlignment="1">
      <alignment horizontal="left" vertical="center" wrapText="1"/>
    </xf>
    <xf numFmtId="2" fontId="3" fillId="5" borderId="25" xfId="0" applyNumberFormat="1" applyFont="1" applyFill="1" applyBorder="1" applyAlignment="1">
      <alignment horizontal="left" vertical="center" wrapText="1"/>
    </xf>
    <xf numFmtId="0" fontId="3" fillId="5" borderId="28" xfId="0" applyFont="1" applyFill="1" applyBorder="1" applyAlignment="1">
      <alignment horizontal="left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9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C00FF"/>
      <color rgb="FF9999FF"/>
      <color rgb="FFCC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workbookViewId="0">
      <pane ySplit="7" topLeftCell="A29" activePane="bottomLeft" state="frozen"/>
      <selection pane="bottomLeft" activeCell="C43" sqref="C43"/>
    </sheetView>
  </sheetViews>
  <sheetFormatPr defaultColWidth="9.140625" defaultRowHeight="12.75" x14ac:dyDescent="0.2"/>
  <cols>
    <col min="1" max="1" width="11.85546875" customWidth="1"/>
    <col min="2" max="2" width="35.7109375" customWidth="1"/>
    <col min="3" max="5" width="14.7109375" customWidth="1"/>
    <col min="6" max="6" width="15" bestFit="1" customWidth="1"/>
    <col min="7" max="7" width="14.28515625" customWidth="1"/>
  </cols>
  <sheetData>
    <row r="1" spans="1:7" ht="15.75" x14ac:dyDescent="0.2">
      <c r="A1" s="36" t="s">
        <v>9</v>
      </c>
      <c r="B1" s="36"/>
      <c r="C1" s="36"/>
      <c r="D1" s="36"/>
      <c r="E1" s="36"/>
      <c r="F1" s="36"/>
      <c r="G1" s="36"/>
    </row>
    <row r="2" spans="1:7" ht="15.75" x14ac:dyDescent="0.2">
      <c r="A2" s="36" t="s">
        <v>21</v>
      </c>
      <c r="B2" s="36"/>
      <c r="C2" s="36"/>
      <c r="D2" s="36"/>
      <c r="E2" s="36"/>
      <c r="F2" s="36"/>
      <c r="G2" s="36"/>
    </row>
    <row r="3" spans="1:7" ht="15.75" x14ac:dyDescent="0.2">
      <c r="A3" s="36" t="s">
        <v>10</v>
      </c>
      <c r="B3" s="36"/>
      <c r="C3" s="36"/>
      <c r="D3" s="36"/>
      <c r="E3" s="36"/>
      <c r="F3" s="36"/>
      <c r="G3" s="36"/>
    </row>
    <row r="4" spans="1:7" ht="16.5" thickBot="1" x14ac:dyDescent="0.25">
      <c r="A4" s="46" t="s">
        <v>22</v>
      </c>
      <c r="B4" s="46"/>
      <c r="C4" s="46"/>
      <c r="D4" s="46"/>
      <c r="E4" s="46"/>
      <c r="F4" s="46"/>
      <c r="G4" s="46"/>
    </row>
    <row r="5" spans="1:7" ht="13.9" customHeight="1" x14ac:dyDescent="0.2">
      <c r="A5" s="37" t="s">
        <v>0</v>
      </c>
      <c r="B5" s="40" t="s">
        <v>16</v>
      </c>
      <c r="C5" s="43" t="s">
        <v>19</v>
      </c>
      <c r="D5" s="47" t="s">
        <v>18</v>
      </c>
      <c r="E5" s="50" t="s">
        <v>17</v>
      </c>
      <c r="F5" s="27" t="s">
        <v>1</v>
      </c>
      <c r="G5" s="28"/>
    </row>
    <row r="6" spans="1:7" ht="52.5" customHeight="1" x14ac:dyDescent="0.2">
      <c r="A6" s="38"/>
      <c r="B6" s="41"/>
      <c r="C6" s="44"/>
      <c r="D6" s="48"/>
      <c r="E6" s="51"/>
      <c r="F6" s="4" t="s">
        <v>11</v>
      </c>
      <c r="G6" s="2" t="s">
        <v>12</v>
      </c>
    </row>
    <row r="7" spans="1:7" ht="18" customHeight="1" thickBot="1" x14ac:dyDescent="0.25">
      <c r="A7" s="39"/>
      <c r="B7" s="42"/>
      <c r="C7" s="45"/>
      <c r="D7" s="49"/>
      <c r="E7" s="52"/>
      <c r="F7" s="5" t="s">
        <v>2</v>
      </c>
      <c r="G7" s="3" t="s">
        <v>3</v>
      </c>
    </row>
    <row r="8" spans="1:7" x14ac:dyDescent="0.2">
      <c r="A8" s="37" t="s">
        <v>4</v>
      </c>
      <c r="B8" s="40" t="s">
        <v>15</v>
      </c>
      <c r="C8" s="43" t="s">
        <v>5</v>
      </c>
      <c r="D8" s="29"/>
      <c r="E8" s="53"/>
      <c r="F8" s="27" t="s">
        <v>6</v>
      </c>
      <c r="G8" s="28"/>
    </row>
    <row r="9" spans="1:7" ht="45" customHeight="1" x14ac:dyDescent="0.2">
      <c r="A9" s="38"/>
      <c r="B9" s="41"/>
      <c r="C9" s="44"/>
      <c r="D9" s="30"/>
      <c r="E9" s="54"/>
      <c r="F9" s="4" t="s">
        <v>13</v>
      </c>
      <c r="G9" s="2" t="s">
        <v>14</v>
      </c>
    </row>
    <row r="10" spans="1:7" ht="16.5" customHeight="1" thickBot="1" x14ac:dyDescent="0.25">
      <c r="A10" s="39"/>
      <c r="B10" s="55"/>
      <c r="C10" s="56"/>
      <c r="D10" s="30"/>
      <c r="E10" s="54"/>
      <c r="F10" s="5" t="s">
        <v>7</v>
      </c>
      <c r="G10" s="3" t="s">
        <v>8</v>
      </c>
    </row>
    <row r="11" spans="1:7" ht="25.5" customHeight="1" x14ac:dyDescent="0.2">
      <c r="A11" s="13">
        <v>43497</v>
      </c>
      <c r="B11" s="9" t="s">
        <v>20</v>
      </c>
      <c r="C11" s="8">
        <v>104.75</v>
      </c>
      <c r="D11" s="18"/>
      <c r="E11" s="18">
        <v>115.6</v>
      </c>
      <c r="F11" s="11">
        <f t="shared" ref="F11:F38" si="0">C11-C11*0.1</f>
        <v>94.275000000000006</v>
      </c>
      <c r="G11" s="24">
        <v>115.6</v>
      </c>
    </row>
    <row r="12" spans="1:7" x14ac:dyDescent="0.2">
      <c r="A12" s="14">
        <v>43498</v>
      </c>
      <c r="B12" s="10"/>
      <c r="C12" s="6">
        <v>95.16</v>
      </c>
      <c r="D12" s="19"/>
      <c r="E12" s="19"/>
      <c r="F12" s="1">
        <f t="shared" si="0"/>
        <v>85.643999999999991</v>
      </c>
      <c r="G12" s="1">
        <f>C12+C12*0.1</f>
        <v>104.676</v>
      </c>
    </row>
    <row r="13" spans="1:7" x14ac:dyDescent="0.2">
      <c r="A13" s="14">
        <v>43499</v>
      </c>
      <c r="B13" s="10"/>
      <c r="C13" s="7">
        <v>90.33</v>
      </c>
      <c r="D13" s="20"/>
      <c r="E13" s="20"/>
      <c r="F13" s="1">
        <f t="shared" si="0"/>
        <v>81.296999999999997</v>
      </c>
      <c r="G13" s="1">
        <f t="shared" ref="G13:G38" si="1">C13+C13*0.1</f>
        <v>99.363</v>
      </c>
    </row>
    <row r="14" spans="1:7" ht="25.5" x14ac:dyDescent="0.2">
      <c r="A14" s="14">
        <v>43500</v>
      </c>
      <c r="B14" s="12" t="s">
        <v>23</v>
      </c>
      <c r="C14" s="7">
        <v>90.43</v>
      </c>
      <c r="D14" s="20">
        <v>92</v>
      </c>
      <c r="E14" s="20"/>
      <c r="F14" s="1">
        <f t="shared" si="0"/>
        <v>81.387</v>
      </c>
      <c r="G14" s="1">
        <f t="shared" si="1"/>
        <v>99.473000000000013</v>
      </c>
    </row>
    <row r="15" spans="1:7" ht="25.5" x14ac:dyDescent="0.2">
      <c r="A15" s="14">
        <v>43501</v>
      </c>
      <c r="B15" s="12" t="s">
        <v>23</v>
      </c>
      <c r="C15" s="7">
        <v>90.47</v>
      </c>
      <c r="D15" s="20">
        <v>89.4</v>
      </c>
      <c r="E15" s="20"/>
      <c r="F15" s="1">
        <f t="shared" si="0"/>
        <v>81.423000000000002</v>
      </c>
      <c r="G15" s="1">
        <f t="shared" si="1"/>
        <v>99.516999999999996</v>
      </c>
    </row>
    <row r="16" spans="1:7" ht="25.5" x14ac:dyDescent="0.2">
      <c r="A16" s="14">
        <v>43502</v>
      </c>
      <c r="B16" s="12" t="s">
        <v>23</v>
      </c>
      <c r="C16" s="7">
        <v>91.85</v>
      </c>
      <c r="D16" s="20">
        <v>91.5</v>
      </c>
      <c r="E16" s="20"/>
      <c r="F16" s="1">
        <f t="shared" si="0"/>
        <v>82.664999999999992</v>
      </c>
      <c r="G16" s="1">
        <f t="shared" si="1"/>
        <v>101.035</v>
      </c>
    </row>
    <row r="17" spans="1:7" x14ac:dyDescent="0.2">
      <c r="A17" s="14">
        <v>43503</v>
      </c>
      <c r="B17" s="10"/>
      <c r="C17" s="7">
        <v>96.21</v>
      </c>
      <c r="D17" s="20"/>
      <c r="E17" s="20"/>
      <c r="F17" s="1">
        <f t="shared" si="0"/>
        <v>86.588999999999999</v>
      </c>
      <c r="G17" s="1">
        <f t="shared" si="1"/>
        <v>105.83099999999999</v>
      </c>
    </row>
    <row r="18" spans="1:7" ht="25.5" x14ac:dyDescent="0.2">
      <c r="A18" s="14">
        <v>43504</v>
      </c>
      <c r="B18" s="16" t="s">
        <v>20</v>
      </c>
      <c r="C18" s="7">
        <v>95.31</v>
      </c>
      <c r="D18" s="20"/>
      <c r="E18" s="20">
        <v>99.7</v>
      </c>
      <c r="F18" s="1">
        <f t="shared" si="0"/>
        <v>85.778999999999996</v>
      </c>
      <c r="G18" s="1">
        <f t="shared" si="1"/>
        <v>104.84100000000001</v>
      </c>
    </row>
    <row r="19" spans="1:7" x14ac:dyDescent="0.2">
      <c r="A19" s="14">
        <v>43505</v>
      </c>
      <c r="B19" s="10"/>
      <c r="C19" s="7">
        <v>97.23</v>
      </c>
      <c r="D19" s="20"/>
      <c r="E19" s="20"/>
      <c r="F19" s="1">
        <f t="shared" si="0"/>
        <v>87.507000000000005</v>
      </c>
      <c r="G19" s="1">
        <f t="shared" si="1"/>
        <v>106.953</v>
      </c>
    </row>
    <row r="20" spans="1:7" ht="25.5" x14ac:dyDescent="0.2">
      <c r="A20" s="14">
        <v>43506</v>
      </c>
      <c r="B20" s="16" t="s">
        <v>20</v>
      </c>
      <c r="C20" s="7">
        <v>96.65</v>
      </c>
      <c r="D20" s="20"/>
      <c r="E20" s="20">
        <v>98</v>
      </c>
      <c r="F20" s="1">
        <f t="shared" si="0"/>
        <v>86.984999999999999</v>
      </c>
      <c r="G20" s="1">
        <f t="shared" si="1"/>
        <v>106.31500000000001</v>
      </c>
    </row>
    <row r="21" spans="1:7" ht="25.5" x14ac:dyDescent="0.2">
      <c r="A21" s="14">
        <v>43507</v>
      </c>
      <c r="B21" s="16" t="s">
        <v>20</v>
      </c>
      <c r="C21" s="7">
        <v>95.34</v>
      </c>
      <c r="D21" s="20"/>
      <c r="E21" s="20">
        <v>99.3</v>
      </c>
      <c r="F21" s="1">
        <f t="shared" si="0"/>
        <v>85.805999999999997</v>
      </c>
      <c r="G21" s="1">
        <f t="shared" si="1"/>
        <v>104.87400000000001</v>
      </c>
    </row>
    <row r="22" spans="1:7" ht="25.5" x14ac:dyDescent="0.2">
      <c r="A22" s="14">
        <v>43508</v>
      </c>
      <c r="B22" s="16" t="s">
        <v>20</v>
      </c>
      <c r="C22" s="7">
        <v>94.81</v>
      </c>
      <c r="D22" s="20"/>
      <c r="E22" s="20">
        <v>96</v>
      </c>
      <c r="F22" s="1">
        <f t="shared" si="0"/>
        <v>85.329000000000008</v>
      </c>
      <c r="G22" s="1">
        <f t="shared" si="1"/>
        <v>104.291</v>
      </c>
    </row>
    <row r="23" spans="1:7" ht="25.5" x14ac:dyDescent="0.2">
      <c r="A23" s="14">
        <v>43509</v>
      </c>
      <c r="B23" s="12" t="s">
        <v>23</v>
      </c>
      <c r="C23" s="7">
        <v>99.29</v>
      </c>
      <c r="D23" s="20">
        <v>95</v>
      </c>
      <c r="E23" s="20"/>
      <c r="F23" s="1">
        <f t="shared" si="0"/>
        <v>89.361000000000004</v>
      </c>
      <c r="G23" s="1">
        <f t="shared" si="1"/>
        <v>109.21900000000001</v>
      </c>
    </row>
    <row r="24" spans="1:7" ht="25.5" x14ac:dyDescent="0.2">
      <c r="A24" s="14">
        <v>43510</v>
      </c>
      <c r="B24" s="16" t="s">
        <v>20</v>
      </c>
      <c r="C24" s="7">
        <v>101.12</v>
      </c>
      <c r="D24" s="20"/>
      <c r="E24" s="20">
        <v>100</v>
      </c>
      <c r="F24" s="1">
        <f t="shared" si="0"/>
        <v>91.00800000000001</v>
      </c>
      <c r="G24" s="1">
        <f t="shared" si="1"/>
        <v>111.232</v>
      </c>
    </row>
    <row r="25" spans="1:7" ht="25.5" x14ac:dyDescent="0.2">
      <c r="A25" s="14">
        <v>43511</v>
      </c>
      <c r="B25" s="16" t="s">
        <v>20</v>
      </c>
      <c r="C25" s="7">
        <v>98.35</v>
      </c>
      <c r="D25" s="20"/>
      <c r="E25" s="20">
        <v>98.99</v>
      </c>
      <c r="F25" s="1">
        <f t="shared" si="0"/>
        <v>88.514999999999986</v>
      </c>
      <c r="G25" s="1">
        <f t="shared" si="1"/>
        <v>108.185</v>
      </c>
    </row>
    <row r="26" spans="1:7" x14ac:dyDescent="0.2">
      <c r="A26" s="14">
        <v>43512</v>
      </c>
      <c r="B26" s="10"/>
      <c r="C26" s="7">
        <v>90.65</v>
      </c>
      <c r="D26" s="20"/>
      <c r="E26" s="20"/>
      <c r="F26" s="1">
        <f t="shared" si="0"/>
        <v>81.585000000000008</v>
      </c>
      <c r="G26" s="1">
        <f t="shared" si="1"/>
        <v>99.715000000000003</v>
      </c>
    </row>
    <row r="27" spans="1:7" x14ac:dyDescent="0.2">
      <c r="A27" s="14">
        <v>43513</v>
      </c>
      <c r="B27" s="10"/>
      <c r="C27" s="7">
        <v>84.24</v>
      </c>
      <c r="D27" s="20"/>
      <c r="E27" s="20"/>
      <c r="F27" s="1">
        <f t="shared" si="0"/>
        <v>75.816000000000003</v>
      </c>
      <c r="G27" s="1">
        <f t="shared" si="1"/>
        <v>92.663999999999987</v>
      </c>
    </row>
    <row r="28" spans="1:7" ht="25.5" x14ac:dyDescent="0.2">
      <c r="A28" s="14">
        <v>43514</v>
      </c>
      <c r="B28" s="12" t="s">
        <v>23</v>
      </c>
      <c r="C28" s="7">
        <v>85.83</v>
      </c>
      <c r="D28" s="20">
        <v>86</v>
      </c>
      <c r="E28" s="20"/>
      <c r="F28" s="1">
        <f t="shared" si="0"/>
        <v>77.247</v>
      </c>
      <c r="G28" s="1">
        <f t="shared" si="1"/>
        <v>94.412999999999997</v>
      </c>
    </row>
    <row r="29" spans="1:7" ht="25.5" x14ac:dyDescent="0.2">
      <c r="A29" s="14">
        <v>43515</v>
      </c>
      <c r="B29" s="12" t="s">
        <v>23</v>
      </c>
      <c r="C29" s="7">
        <v>86.43</v>
      </c>
      <c r="D29" s="20">
        <v>85</v>
      </c>
      <c r="E29" s="19"/>
      <c r="F29" s="1">
        <f t="shared" si="0"/>
        <v>77.787000000000006</v>
      </c>
      <c r="G29" s="1">
        <f t="shared" si="1"/>
        <v>95.073000000000008</v>
      </c>
    </row>
    <row r="30" spans="1:7" ht="33" customHeight="1" x14ac:dyDescent="0.2">
      <c r="A30" s="14">
        <v>43516</v>
      </c>
      <c r="B30" s="16" t="s">
        <v>20</v>
      </c>
      <c r="C30" s="7">
        <v>85.92</v>
      </c>
      <c r="D30" s="20"/>
      <c r="E30" s="20">
        <v>86</v>
      </c>
      <c r="F30" s="1">
        <f t="shared" si="0"/>
        <v>77.328000000000003</v>
      </c>
      <c r="G30" s="1">
        <f t="shared" si="1"/>
        <v>94.512</v>
      </c>
    </row>
    <row r="31" spans="1:7" ht="29.25" customHeight="1" x14ac:dyDescent="0.2">
      <c r="A31" s="14">
        <v>43517</v>
      </c>
      <c r="B31" s="12" t="s">
        <v>23</v>
      </c>
      <c r="C31" s="7">
        <v>88.05</v>
      </c>
      <c r="D31" s="20">
        <v>85.5</v>
      </c>
      <c r="E31" s="20"/>
      <c r="F31" s="1">
        <f t="shared" si="0"/>
        <v>79.245000000000005</v>
      </c>
      <c r="G31" s="1">
        <f t="shared" si="1"/>
        <v>96.85499999999999</v>
      </c>
    </row>
    <row r="32" spans="1:7" ht="36" customHeight="1" x14ac:dyDescent="0.2">
      <c r="A32" s="14">
        <v>43518</v>
      </c>
      <c r="B32" s="16" t="s">
        <v>20</v>
      </c>
      <c r="C32" s="7">
        <v>98.57</v>
      </c>
      <c r="D32" s="20"/>
      <c r="E32" s="20">
        <v>101</v>
      </c>
      <c r="F32" s="1">
        <f t="shared" si="0"/>
        <v>88.712999999999994</v>
      </c>
      <c r="G32" s="1">
        <f t="shared" si="1"/>
        <v>108.42699999999999</v>
      </c>
    </row>
    <row r="33" spans="1:11" ht="25.5" x14ac:dyDescent="0.2">
      <c r="A33" s="14">
        <v>43519</v>
      </c>
      <c r="B33" s="16" t="s">
        <v>20</v>
      </c>
      <c r="C33" s="7">
        <v>106.01</v>
      </c>
      <c r="D33" s="20"/>
      <c r="E33" s="20">
        <v>109.5</v>
      </c>
      <c r="F33" s="1">
        <f t="shared" si="0"/>
        <v>95.409000000000006</v>
      </c>
      <c r="G33" s="1">
        <f t="shared" si="1"/>
        <v>116.611</v>
      </c>
    </row>
    <row r="34" spans="1:11" ht="25.5" x14ac:dyDescent="0.2">
      <c r="A34" s="14">
        <v>43520</v>
      </c>
      <c r="B34" s="16" t="s">
        <v>20</v>
      </c>
      <c r="C34" s="6">
        <v>107.06</v>
      </c>
      <c r="D34" s="19"/>
      <c r="E34" s="19">
        <v>109</v>
      </c>
      <c r="F34" s="1">
        <f t="shared" si="0"/>
        <v>96.353999999999999</v>
      </c>
      <c r="G34" s="1">
        <f t="shared" si="1"/>
        <v>117.76600000000001</v>
      </c>
    </row>
    <row r="35" spans="1:11" ht="25.5" x14ac:dyDescent="0.2">
      <c r="A35" s="14">
        <v>43521</v>
      </c>
      <c r="B35" s="16" t="s">
        <v>20</v>
      </c>
      <c r="C35" s="6">
        <v>109.75</v>
      </c>
      <c r="D35" s="19"/>
      <c r="E35" s="19">
        <v>117.7</v>
      </c>
      <c r="F35" s="1">
        <f t="shared" si="0"/>
        <v>98.775000000000006</v>
      </c>
      <c r="G35" s="1">
        <f t="shared" si="1"/>
        <v>120.72499999999999</v>
      </c>
    </row>
    <row r="36" spans="1:11" ht="25.5" x14ac:dyDescent="0.2">
      <c r="A36" s="14">
        <v>43522</v>
      </c>
      <c r="B36" s="16" t="s">
        <v>20</v>
      </c>
      <c r="C36" s="7">
        <v>109.43</v>
      </c>
      <c r="D36" s="21"/>
      <c r="E36" s="21">
        <v>115</v>
      </c>
      <c r="F36" s="17">
        <f t="shared" si="0"/>
        <v>98.487000000000009</v>
      </c>
      <c r="G36" s="17">
        <f t="shared" si="1"/>
        <v>120.373</v>
      </c>
    </row>
    <row r="37" spans="1:11" ht="25.5" x14ac:dyDescent="0.2">
      <c r="A37" s="15">
        <v>43523</v>
      </c>
      <c r="B37" s="16" t="s">
        <v>20</v>
      </c>
      <c r="C37" s="7">
        <v>101.45</v>
      </c>
      <c r="D37" s="20"/>
      <c r="E37" s="20">
        <v>107</v>
      </c>
      <c r="F37" s="1">
        <f t="shared" si="0"/>
        <v>91.305000000000007</v>
      </c>
      <c r="G37" s="1">
        <f t="shared" si="1"/>
        <v>111.595</v>
      </c>
    </row>
    <row r="38" spans="1:11" ht="26.25" thickBot="1" x14ac:dyDescent="0.25">
      <c r="A38" s="15">
        <v>43524</v>
      </c>
      <c r="B38" s="16" t="s">
        <v>20</v>
      </c>
      <c r="C38" s="7">
        <v>97.56</v>
      </c>
      <c r="D38" s="22"/>
      <c r="E38" s="22">
        <v>100.2</v>
      </c>
      <c r="F38" s="23">
        <f t="shared" si="0"/>
        <v>87.804000000000002</v>
      </c>
      <c r="G38" s="23">
        <f t="shared" si="1"/>
        <v>107.316</v>
      </c>
    </row>
    <row r="39" spans="1:11" ht="13.5" thickBot="1" x14ac:dyDescent="0.25"/>
    <row r="40" spans="1:11" ht="98.25" customHeight="1" thickBot="1" x14ac:dyDescent="0.25">
      <c r="A40" s="31" t="s">
        <v>24</v>
      </c>
      <c r="B40" s="32"/>
      <c r="C40" s="26">
        <v>97.18</v>
      </c>
      <c r="D40" s="33" t="s">
        <v>25</v>
      </c>
      <c r="E40" s="34"/>
      <c r="F40" s="34"/>
      <c r="G40" s="35"/>
      <c r="H40" s="25"/>
      <c r="I40" s="25"/>
      <c r="J40" s="25"/>
      <c r="K40" s="25"/>
    </row>
  </sheetData>
  <mergeCells count="18">
    <mergeCell ref="B8:B10"/>
    <mergeCell ref="C8:C10"/>
    <mergeCell ref="F8:G8"/>
    <mergeCell ref="D8:D10"/>
    <mergeCell ref="A40:B40"/>
    <mergeCell ref="D40:G4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E8:E10"/>
    <mergeCell ref="A8:A10"/>
  </mergeCells>
  <pageMargins left="1.299212598425197" right="0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2019-03-13T10:36:33Z</cp:lastPrinted>
  <dcterms:created xsi:type="dcterms:W3CDTF">2018-10-08T10:07:46Z</dcterms:created>
  <dcterms:modified xsi:type="dcterms:W3CDTF">2020-02-21T06:09:08Z</dcterms:modified>
  <cp:category/>
</cp:coreProperties>
</file>