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2.FEBRUARIE 2025\"/>
    </mc:Choice>
  </mc:AlternateContent>
  <xr:revisionPtr revIDLastSave="0" documentId="13_ncr:1_{B9D3F9B0-9D6F-4BBA-9C69-554CD7411546}" xr6:coauthVersionLast="36" xr6:coauthVersionMax="36" xr10:uidLastSave="{00000000-0000-0000-0000-000000000000}"/>
  <bookViews>
    <workbookView xWindow="0" yWindow="0" windowWidth="21888" windowHeight="14940" xr2:uid="{00000000-000D-0000-FFFF-FFFF00000000}"/>
  </bookViews>
  <sheets>
    <sheet name="PMP - zilnic" sheetId="2" r:id="rId1"/>
  </sheets>
  <calcPr calcId="191029"/>
</workbook>
</file>

<file path=xl/calcChain.xml><?xml version="1.0" encoding="utf-8"?>
<calcChain xmlns="http://schemas.openxmlformats.org/spreadsheetml/2006/main">
  <c r="G29" i="2" l="1"/>
  <c r="F29" i="2"/>
  <c r="F12" i="2" l="1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30" i="2"/>
  <c r="G30" i="2"/>
  <c r="F31" i="2"/>
  <c r="G31" i="2"/>
  <c r="F32" i="2"/>
  <c r="G32" i="2"/>
  <c r="F33" i="2"/>
  <c r="G33" i="2"/>
  <c r="F34" i="2"/>
  <c r="G34" i="2"/>
  <c r="F35" i="2"/>
  <c r="G35" i="2"/>
  <c r="F36" i="2"/>
  <c r="G36" i="2"/>
  <c r="F37" i="2"/>
  <c r="G37" i="2"/>
  <c r="F38" i="2"/>
  <c r="G38" i="2"/>
  <c r="G11" i="2"/>
  <c r="F11" i="2"/>
</calcChain>
</file>

<file path=xl/sharedStrings.xml><?xml version="1.0" encoding="utf-8"?>
<sst xmlns="http://schemas.openxmlformats.org/spreadsheetml/2006/main" count="42" uniqueCount="29">
  <si>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</si>
  <si>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</si>
  <si>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</si>
  <si>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</si>
  <si>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</si>
  <si>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</si>
  <si>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</si>
  <si>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</si>
  <si>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</si>
  <si>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</si>
  <si>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</si>
  <si>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</si>
  <si>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</si>
  <si>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</si>
  <si>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</si>
  <si>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</si>
  <si>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</si>
  <si>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Dezechilibru zilnic UR (CC/PET/NC)</t>
  </si>
  <si>
    <t>NU daily imbalance (CC/PET/NC)</t>
  </si>
  <si>
    <t>Daily weighted average price of gas transactions on the centralized markets (PMP - lei/MWh)</t>
  </si>
  <si>
    <t>Lowest selling price of the TSO</t>
  </si>
  <si>
    <t xml:space="preserve">Highest buying price of the TSO </t>
  </si>
  <si>
    <t>Preţul mediu ponderat lunar (PMP-lunar) (lei/MWh) 
The monthly average weighted price (lei/MWh)</t>
  </si>
  <si>
    <t>Calculat ca medie ponderată a prețurilor medii determinate zilnic în conformitate cu prevederile art.102¹ din Codul rețelei, ponderate cu cantitățile tranzacționate.            The monthly average weighted price  is calculated as an average weight of the average prices calculated on a daily basis, according to Art.102¹ of the Network Code, weighted by the traded quantities.</t>
  </si>
  <si>
    <t>luna FEBRUARIE 2025</t>
  </si>
  <si>
    <t>FEBRUARY 2025</t>
  </si>
  <si>
    <t xml:space="preserve">OTS a vândut gaze de echilibrare  TSO sold balancing gases               </t>
  </si>
  <si>
    <t>OTS a cumpărat gaze de echilibrare  OTS bought balancing gases</t>
  </si>
  <si>
    <t>OTS a vândut gaze de echilibrare  TSO sold balancing gases              OTS a cumpărat gaze de echilibrare OTS bought balancing gases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</si>
</sst>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1"/>
      <name val="Segoe UI"/>
      <family val="2"/>
      <charset val="238"/>
    </font>
    <font>
      <b/>
      <sz val="11"/>
      <name val="Segoe UI"/>
      <family val="2"/>
    </font>
    <font>
      <b/>
      <sz val="14"/>
      <name val="Segoe UI"/>
      <family val="2"/>
    </font>
    <font>
      <b/>
      <sz val="13"/>
      <name val="Segoe UI"/>
      <family val="2"/>
    </font>
    <font>
      <sz val="13"/>
      <name val="Segoe UI"/>
      <family val="2"/>
    </font>
    <font>
      <sz val="10"/>
      <name val="Segoe UI"/>
      <family val="2"/>
      <charset val="238"/>
    </font>
    <font>
      <sz val="10"/>
      <color theme="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4" fontId="6" fillId="0" borderId="8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14" fontId="5" fillId="0" borderId="18" xfId="0" applyNumberFormat="1" applyFont="1" applyBorder="1" applyAlignment="1">
      <alignment horizontal="center" vertical="center"/>
    </xf>
    <xf numFmtId="2" fontId="7" fillId="2" borderId="19" xfId="0" applyNumberFormat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vertical="center" wrapText="1"/>
    </xf>
    <xf numFmtId="4" fontId="6" fillId="0" borderId="25" xfId="0" applyNumberFormat="1" applyFont="1" applyFill="1" applyBorder="1" applyAlignment="1">
      <alignment horizontal="center" vertical="center"/>
    </xf>
    <xf numFmtId="4" fontId="2" fillId="0" borderId="25" xfId="0" applyNumberFormat="1" applyFon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vertical="center" wrapText="1"/>
    </xf>
    <xf numFmtId="0" fontId="11" fillId="2" borderId="27" xfId="0" applyFont="1" applyFill="1" applyBorder="1" applyAlignment="1">
      <alignment vertical="center" wrapText="1"/>
    </xf>
    <xf numFmtId="0" fontId="11" fillId="5" borderId="14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2" fontId="3" fillId="2" borderId="20" xfId="0" applyNumberFormat="1" applyFont="1" applyFill="1" applyBorder="1" applyAlignment="1">
      <alignment horizontal="center" vertical="center" wrapText="1"/>
    </xf>
    <xf numFmtId="2" fontId="3" fillId="2" borderId="21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CC"/>
      <color rgb="FFCCCCFF"/>
      <color rgb="FFFFFFFF"/>
      <color rgb="FFC4E79D"/>
      <color rgb="FFFF9999"/>
      <color rgb="FFCC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zoomScale="90" zoomScaleNormal="90" workbookViewId="0">
      <pane ySplit="10" topLeftCell="A26" activePane="bottomLeft" state="frozen"/>
      <selection pane="bottomLeft" activeCell="J27" sqref="J27"/>
    </sheetView>
  </sheetViews>
  <sheetFormatPr defaultColWidth="9.44140625" defaultRowHeight="15" x14ac:dyDescent="0.25"/>
  <cols>
    <col min="1" max="1" width="14" style="2" customWidth="1"/>
    <col min="2" max="2" width="31.44140625" style="1" customWidth="1"/>
    <col min="3" max="3" width="23" style="7" customWidth="1"/>
    <col min="4" max="5" width="15.5546875" style="2" customWidth="1"/>
    <col min="6" max="6" width="21.5546875" style="2" customWidth="1"/>
    <col min="7" max="7" width="22.5546875" style="2" customWidth="1"/>
    <col min="8" max="8" width="9.44140625" style="2" customWidth="1"/>
    <col min="9" max="9" width="31.5546875" style="2" bestFit="1" customWidth="1"/>
    <col min="10" max="16384" width="9.44140625" style="2"/>
  </cols>
  <sheetData>
    <row r="1" spans="1:7" s="12" customFormat="1" ht="19.8" x14ac:dyDescent="0.25">
      <c r="A1" s="22" t="s">
        <v>6</v>
      </c>
      <c r="B1" s="22"/>
      <c r="C1" s="22"/>
      <c r="D1" s="22"/>
      <c r="E1" s="22"/>
      <c r="F1" s="22"/>
      <c r="G1" s="22"/>
    </row>
    <row r="2" spans="1:7" s="12" customFormat="1" ht="19.8" x14ac:dyDescent="0.25">
      <c r="A2" s="22" t="s">
        <v>24</v>
      </c>
      <c r="B2" s="22"/>
      <c r="C2" s="22"/>
      <c r="D2" s="22"/>
      <c r="E2" s="22"/>
      <c r="F2" s="22"/>
      <c r="G2" s="22"/>
    </row>
    <row r="3" spans="1:7" s="12" customFormat="1" ht="19.8" x14ac:dyDescent="0.25">
      <c r="A3" s="22" t="s">
        <v>7</v>
      </c>
      <c r="B3" s="22"/>
      <c r="C3" s="22"/>
      <c r="D3" s="22"/>
      <c r="E3" s="22"/>
      <c r="F3" s="22"/>
      <c r="G3" s="22"/>
    </row>
    <row r="4" spans="1:7" s="12" customFormat="1" ht="20.399999999999999" thickBot="1" x14ac:dyDescent="0.3">
      <c r="A4" s="34" t="s">
        <v>25</v>
      </c>
      <c r="B4" s="34"/>
      <c r="C4" s="34"/>
      <c r="D4" s="34"/>
      <c r="E4" s="34"/>
      <c r="F4" s="35"/>
      <c r="G4" s="35"/>
    </row>
    <row r="5" spans="1:7" ht="24" customHeight="1" x14ac:dyDescent="0.25">
      <c r="A5" s="25" t="s">
        <v>0</v>
      </c>
      <c r="B5" s="28" t="s">
        <v>15</v>
      </c>
      <c r="C5" s="31" t="s">
        <v>14</v>
      </c>
      <c r="D5" s="31" t="s">
        <v>13</v>
      </c>
      <c r="E5" s="36" t="s">
        <v>12</v>
      </c>
      <c r="F5" s="23" t="s">
        <v>17</v>
      </c>
      <c r="G5" s="24"/>
    </row>
    <row r="6" spans="1:7" ht="30" x14ac:dyDescent="0.25">
      <c r="A6" s="26"/>
      <c r="B6" s="29"/>
      <c r="C6" s="32"/>
      <c r="D6" s="32"/>
      <c r="E6" s="37"/>
      <c r="F6" s="3" t="s">
        <v>8</v>
      </c>
      <c r="G6" s="4" t="s">
        <v>9</v>
      </c>
    </row>
    <row r="7" spans="1:7" ht="27" customHeight="1" thickBot="1" x14ac:dyDescent="0.3">
      <c r="A7" s="27"/>
      <c r="B7" s="30"/>
      <c r="C7" s="33"/>
      <c r="D7" s="33"/>
      <c r="E7" s="38"/>
      <c r="F7" s="5" t="s">
        <v>1</v>
      </c>
      <c r="G7" s="6" t="s">
        <v>2</v>
      </c>
    </row>
    <row r="8" spans="1:7" ht="25.5" customHeight="1" x14ac:dyDescent="0.25">
      <c r="A8" s="25" t="s">
        <v>3</v>
      </c>
      <c r="B8" s="28" t="s">
        <v>16</v>
      </c>
      <c r="C8" s="31" t="s">
        <v>19</v>
      </c>
      <c r="D8" s="31" t="s">
        <v>20</v>
      </c>
      <c r="E8" s="36" t="s">
        <v>21</v>
      </c>
      <c r="F8" s="23" t="s">
        <v>18</v>
      </c>
      <c r="G8" s="24"/>
    </row>
    <row r="9" spans="1:7" ht="30" x14ac:dyDescent="0.25">
      <c r="A9" s="26"/>
      <c r="B9" s="29"/>
      <c r="C9" s="32"/>
      <c r="D9" s="32"/>
      <c r="E9" s="37"/>
      <c r="F9" s="3" t="s">
        <v>10</v>
      </c>
      <c r="G9" s="4" t="s">
        <v>11</v>
      </c>
    </row>
    <row r="10" spans="1:7" ht="30" customHeight="1" thickBot="1" x14ac:dyDescent="0.3">
      <c r="A10" s="27"/>
      <c r="B10" s="30"/>
      <c r="C10" s="33"/>
      <c r="D10" s="33"/>
      <c r="E10" s="38"/>
      <c r="F10" s="5" t="s">
        <v>4</v>
      </c>
      <c r="G10" s="6" t="s">
        <v>5</v>
      </c>
    </row>
    <row r="11" spans="1:7" ht="32.1" customHeight="1" x14ac:dyDescent="0.25">
      <c r="A11" s="13">
        <v>45689</v>
      </c>
      <c r="B11" s="19" t="s">
        <v>26</v>
      </c>
      <c r="C11" s="16">
        <v>262.12</v>
      </c>
      <c r="D11" s="17">
        <v>264</v>
      </c>
      <c r="E11" s="17"/>
      <c r="F11" s="17">
        <f>IF(D11&lt;&gt;0,MIN(D11,C11*0.9),C11*0.9)</f>
        <v>235.90800000000002</v>
      </c>
      <c r="G11" s="18">
        <f>IF(E11&lt;&gt;0,MAX(E11,C11*1.1),C11*1.1)</f>
        <v>288.33200000000005</v>
      </c>
    </row>
    <row r="12" spans="1:7" ht="32.1" customHeight="1" x14ac:dyDescent="0.25">
      <c r="A12" s="13">
        <v>45690</v>
      </c>
      <c r="B12" s="15"/>
      <c r="C12" s="8">
        <v>255.88</v>
      </c>
      <c r="D12" s="9"/>
      <c r="E12" s="9"/>
      <c r="F12" s="9">
        <f t="shared" ref="F12:F38" si="0">IF(D12&lt;&gt;0,MIN(D12,C12*0.9),C12*0.9)</f>
        <v>230.292</v>
      </c>
      <c r="G12" s="11">
        <f t="shared" ref="G12:G38" si="1">IF(E12&lt;&gt;0,MAX(E12,C12*1.1),C12*1.1)</f>
        <v>281.46800000000002</v>
      </c>
    </row>
    <row r="13" spans="1:7" ht="32.1" customHeight="1" x14ac:dyDescent="0.25">
      <c r="A13" s="13">
        <v>45691</v>
      </c>
      <c r="B13" s="20" t="s">
        <v>27</v>
      </c>
      <c r="C13" s="8">
        <v>317.14999999999998</v>
      </c>
      <c r="D13" s="9"/>
      <c r="E13" s="9">
        <v>320</v>
      </c>
      <c r="F13" s="9">
        <f t="shared" si="0"/>
        <v>285.435</v>
      </c>
      <c r="G13" s="11">
        <f t="shared" si="1"/>
        <v>348.86500000000001</v>
      </c>
    </row>
    <row r="14" spans="1:7" ht="32.1" customHeight="1" x14ac:dyDescent="0.25">
      <c r="A14" s="13">
        <v>45692</v>
      </c>
      <c r="B14" s="20" t="s">
        <v>27</v>
      </c>
      <c r="C14" s="8">
        <v>299.29000000000002</v>
      </c>
      <c r="D14" s="9"/>
      <c r="E14" s="9">
        <v>318</v>
      </c>
      <c r="F14" s="9">
        <f t="shared" si="0"/>
        <v>269.36100000000005</v>
      </c>
      <c r="G14" s="11">
        <f t="shared" si="1"/>
        <v>329.21900000000005</v>
      </c>
    </row>
    <row r="15" spans="1:7" ht="32.1" customHeight="1" x14ac:dyDescent="0.25">
      <c r="A15" s="13">
        <v>45693</v>
      </c>
      <c r="B15" s="20" t="s">
        <v>27</v>
      </c>
      <c r="C15" s="8">
        <v>287.75</v>
      </c>
      <c r="D15" s="9"/>
      <c r="E15" s="9">
        <v>293</v>
      </c>
      <c r="F15" s="9">
        <f t="shared" si="0"/>
        <v>258.97500000000002</v>
      </c>
      <c r="G15" s="11">
        <f t="shared" si="1"/>
        <v>316.52500000000003</v>
      </c>
    </row>
    <row r="16" spans="1:7" ht="32.1" customHeight="1" x14ac:dyDescent="0.25">
      <c r="A16" s="13">
        <v>45694</v>
      </c>
      <c r="B16" s="15"/>
      <c r="C16" s="8">
        <v>318.33999999999997</v>
      </c>
      <c r="D16" s="9"/>
      <c r="E16" s="9"/>
      <c r="F16" s="9">
        <f t="shared" si="0"/>
        <v>286.50599999999997</v>
      </c>
      <c r="G16" s="11">
        <f t="shared" si="1"/>
        <v>350.17399999999998</v>
      </c>
    </row>
    <row r="17" spans="1:7" ht="60" customHeight="1" x14ac:dyDescent="0.25">
      <c r="A17" s="13">
        <v>45695</v>
      </c>
      <c r="B17" s="21" t="s">
        <v>28</v>
      </c>
      <c r="C17" s="8">
        <v>314.57</v>
      </c>
      <c r="D17" s="9">
        <v>324</v>
      </c>
      <c r="E17" s="9">
        <v>315</v>
      </c>
      <c r="F17" s="9">
        <f t="shared" si="0"/>
        <v>283.113</v>
      </c>
      <c r="G17" s="11">
        <f t="shared" si="1"/>
        <v>346.02700000000004</v>
      </c>
    </row>
    <row r="18" spans="1:7" ht="32.1" customHeight="1" x14ac:dyDescent="0.25">
      <c r="A18" s="13">
        <v>45696</v>
      </c>
      <c r="B18" s="20" t="s">
        <v>27</v>
      </c>
      <c r="C18" s="8">
        <v>311.05</v>
      </c>
      <c r="D18" s="9"/>
      <c r="E18" s="9">
        <v>314</v>
      </c>
      <c r="F18" s="9">
        <f t="shared" si="0"/>
        <v>279.94499999999999</v>
      </c>
      <c r="G18" s="11">
        <f t="shared" si="1"/>
        <v>342.15500000000003</v>
      </c>
    </row>
    <row r="19" spans="1:7" ht="32.1" customHeight="1" x14ac:dyDescent="0.25">
      <c r="A19" s="13">
        <v>45697</v>
      </c>
      <c r="B19" s="20" t="s">
        <v>27</v>
      </c>
      <c r="C19" s="8">
        <v>324.27999999999997</v>
      </c>
      <c r="D19" s="9"/>
      <c r="E19" s="9">
        <v>326</v>
      </c>
      <c r="F19" s="9">
        <f t="shared" si="0"/>
        <v>291.85199999999998</v>
      </c>
      <c r="G19" s="11">
        <f t="shared" si="1"/>
        <v>356.70800000000003</v>
      </c>
    </row>
    <row r="20" spans="1:7" ht="32.1" customHeight="1" x14ac:dyDescent="0.25">
      <c r="A20" s="13">
        <v>45698</v>
      </c>
      <c r="B20" s="20" t="s">
        <v>27</v>
      </c>
      <c r="C20" s="8">
        <v>393.37</v>
      </c>
      <c r="D20" s="9"/>
      <c r="E20" s="9">
        <v>405</v>
      </c>
      <c r="F20" s="9">
        <f t="shared" si="0"/>
        <v>354.03300000000002</v>
      </c>
      <c r="G20" s="11">
        <f t="shared" si="1"/>
        <v>432.70700000000005</v>
      </c>
    </row>
    <row r="21" spans="1:7" ht="32.1" customHeight="1" x14ac:dyDescent="0.25">
      <c r="A21" s="13">
        <v>45699</v>
      </c>
      <c r="B21" s="20" t="s">
        <v>27</v>
      </c>
      <c r="C21" s="8">
        <v>382.15</v>
      </c>
      <c r="D21" s="9"/>
      <c r="E21" s="9">
        <v>385</v>
      </c>
      <c r="F21" s="9">
        <f t="shared" si="0"/>
        <v>343.935</v>
      </c>
      <c r="G21" s="11">
        <f t="shared" si="1"/>
        <v>420.36500000000001</v>
      </c>
    </row>
    <row r="22" spans="1:7" ht="32.1" customHeight="1" x14ac:dyDescent="0.25">
      <c r="A22" s="13">
        <v>45700</v>
      </c>
      <c r="B22" s="15"/>
      <c r="C22" s="8">
        <v>311.02</v>
      </c>
      <c r="D22" s="9"/>
      <c r="E22" s="9"/>
      <c r="F22" s="9">
        <f t="shared" si="0"/>
        <v>279.91800000000001</v>
      </c>
      <c r="G22" s="11">
        <f t="shared" si="1"/>
        <v>342.12200000000001</v>
      </c>
    </row>
    <row r="23" spans="1:7" ht="32.1" customHeight="1" x14ac:dyDescent="0.25">
      <c r="A23" s="13">
        <v>45701</v>
      </c>
      <c r="B23" s="20" t="s">
        <v>27</v>
      </c>
      <c r="C23" s="8">
        <v>304.45</v>
      </c>
      <c r="D23" s="9"/>
      <c r="E23" s="9">
        <v>305</v>
      </c>
      <c r="F23" s="9">
        <f t="shared" si="0"/>
        <v>274.005</v>
      </c>
      <c r="G23" s="11">
        <f t="shared" si="1"/>
        <v>334.89500000000004</v>
      </c>
    </row>
    <row r="24" spans="1:7" ht="32.1" customHeight="1" x14ac:dyDescent="0.25">
      <c r="A24" s="13">
        <v>45702</v>
      </c>
      <c r="B24" s="19" t="s">
        <v>26</v>
      </c>
      <c r="C24" s="8">
        <v>267.69</v>
      </c>
      <c r="D24" s="9">
        <v>250</v>
      </c>
      <c r="E24" s="9"/>
      <c r="F24" s="9">
        <f t="shared" si="0"/>
        <v>240.92099999999999</v>
      </c>
      <c r="G24" s="11">
        <f t="shared" si="1"/>
        <v>294.459</v>
      </c>
    </row>
    <row r="25" spans="1:7" ht="28.35" customHeight="1" x14ac:dyDescent="0.25">
      <c r="A25" s="13">
        <v>45703</v>
      </c>
      <c r="B25" s="19" t="s">
        <v>26</v>
      </c>
      <c r="C25" s="8">
        <v>287.39999999999998</v>
      </c>
      <c r="D25" s="9">
        <v>270</v>
      </c>
      <c r="E25" s="9"/>
      <c r="F25" s="9">
        <f t="shared" si="0"/>
        <v>258.65999999999997</v>
      </c>
      <c r="G25" s="11">
        <f t="shared" si="1"/>
        <v>316.14</v>
      </c>
    </row>
    <row r="26" spans="1:7" ht="32.1" customHeight="1" x14ac:dyDescent="0.25">
      <c r="A26" s="13">
        <v>45704</v>
      </c>
      <c r="B26" s="19" t="s">
        <v>26</v>
      </c>
      <c r="C26" s="8">
        <v>348.85</v>
      </c>
      <c r="D26" s="9">
        <v>293</v>
      </c>
      <c r="E26" s="9"/>
      <c r="F26" s="9">
        <f t="shared" si="0"/>
        <v>293</v>
      </c>
      <c r="G26" s="11">
        <f t="shared" si="1"/>
        <v>383.73500000000007</v>
      </c>
    </row>
    <row r="27" spans="1:7" ht="32.1" customHeight="1" x14ac:dyDescent="0.25">
      <c r="A27" s="13">
        <v>45705</v>
      </c>
      <c r="B27" s="20" t="s">
        <v>27</v>
      </c>
      <c r="C27" s="8">
        <v>341.2</v>
      </c>
      <c r="D27" s="9"/>
      <c r="E27" s="9">
        <v>341</v>
      </c>
      <c r="F27" s="9">
        <f t="shared" si="0"/>
        <v>307.08</v>
      </c>
      <c r="G27" s="11">
        <f t="shared" si="1"/>
        <v>375.32</v>
      </c>
    </row>
    <row r="28" spans="1:7" ht="32.1" customHeight="1" x14ac:dyDescent="0.25">
      <c r="A28" s="13">
        <v>45706</v>
      </c>
      <c r="B28" s="15"/>
      <c r="C28" s="8">
        <v>315.23</v>
      </c>
      <c r="D28" s="9"/>
      <c r="E28" s="9"/>
      <c r="F28" s="9">
        <f t="shared" si="0"/>
        <v>283.70700000000005</v>
      </c>
      <c r="G28" s="11">
        <f t="shared" si="1"/>
        <v>346.75300000000004</v>
      </c>
    </row>
    <row r="29" spans="1:7" ht="32.1" customHeight="1" x14ac:dyDescent="0.25">
      <c r="A29" s="13">
        <v>45707</v>
      </c>
      <c r="B29" s="19" t="s">
        <v>26</v>
      </c>
      <c r="C29" s="8">
        <v>310.82</v>
      </c>
      <c r="D29" s="9">
        <v>304.01</v>
      </c>
      <c r="F29" s="9">
        <f t="shared" si="0"/>
        <v>279.738</v>
      </c>
      <c r="G29" s="11">
        <f t="shared" si="1"/>
        <v>341.90200000000004</v>
      </c>
    </row>
    <row r="30" spans="1:7" ht="32.1" customHeight="1" x14ac:dyDescent="0.25">
      <c r="A30" s="13">
        <v>45708</v>
      </c>
      <c r="B30" s="19" t="s">
        <v>26</v>
      </c>
      <c r="C30" s="8">
        <v>288.70999999999998</v>
      </c>
      <c r="D30" s="9">
        <v>280</v>
      </c>
      <c r="E30" s="9"/>
      <c r="F30" s="9">
        <f t="shared" si="0"/>
        <v>259.839</v>
      </c>
      <c r="G30" s="11">
        <f t="shared" si="1"/>
        <v>317.58100000000002</v>
      </c>
    </row>
    <row r="31" spans="1:7" ht="32.1" customHeight="1" x14ac:dyDescent="0.25">
      <c r="A31" s="13">
        <v>45709</v>
      </c>
      <c r="B31" s="15"/>
      <c r="C31" s="8"/>
      <c r="D31" s="10"/>
      <c r="E31" s="9"/>
      <c r="F31" s="9">
        <f t="shared" si="0"/>
        <v>0</v>
      </c>
      <c r="G31" s="11">
        <f t="shared" si="1"/>
        <v>0</v>
      </c>
    </row>
    <row r="32" spans="1:7" ht="32.1" customHeight="1" x14ac:dyDescent="0.25">
      <c r="A32" s="13">
        <v>45710</v>
      </c>
      <c r="B32" s="15"/>
      <c r="C32" s="8"/>
      <c r="D32" s="9"/>
      <c r="E32" s="9"/>
      <c r="F32" s="9">
        <f t="shared" si="0"/>
        <v>0</v>
      </c>
      <c r="G32" s="11">
        <f t="shared" si="1"/>
        <v>0</v>
      </c>
    </row>
    <row r="33" spans="1:7" ht="32.1" customHeight="1" x14ac:dyDescent="0.25">
      <c r="A33" s="13">
        <v>45711</v>
      </c>
      <c r="B33" s="15"/>
      <c r="C33" s="8"/>
      <c r="D33" s="9"/>
      <c r="E33" s="9"/>
      <c r="F33" s="9">
        <f t="shared" si="0"/>
        <v>0</v>
      </c>
      <c r="G33" s="11">
        <f t="shared" si="1"/>
        <v>0</v>
      </c>
    </row>
    <row r="34" spans="1:7" ht="32.1" customHeight="1" x14ac:dyDescent="0.25">
      <c r="A34" s="13">
        <v>45712</v>
      </c>
      <c r="B34" s="15"/>
      <c r="C34" s="8"/>
      <c r="D34" s="9"/>
      <c r="E34" s="9"/>
      <c r="F34" s="9">
        <f t="shared" si="0"/>
        <v>0</v>
      </c>
      <c r="G34" s="11">
        <f t="shared" si="1"/>
        <v>0</v>
      </c>
    </row>
    <row r="35" spans="1:7" ht="32.1" customHeight="1" x14ac:dyDescent="0.25">
      <c r="A35" s="13">
        <v>45713</v>
      </c>
      <c r="B35" s="15"/>
      <c r="C35" s="8"/>
      <c r="D35" s="9"/>
      <c r="E35" s="9"/>
      <c r="F35" s="9">
        <f t="shared" si="0"/>
        <v>0</v>
      </c>
      <c r="G35" s="11">
        <f t="shared" si="1"/>
        <v>0</v>
      </c>
    </row>
    <row r="36" spans="1:7" ht="32.1" customHeight="1" x14ac:dyDescent="0.25">
      <c r="A36" s="13">
        <v>45714</v>
      </c>
      <c r="B36" s="15"/>
      <c r="C36" s="8"/>
      <c r="D36" s="9"/>
      <c r="E36" s="9"/>
      <c r="F36" s="9">
        <f t="shared" si="0"/>
        <v>0</v>
      </c>
      <c r="G36" s="11">
        <f t="shared" si="1"/>
        <v>0</v>
      </c>
    </row>
    <row r="37" spans="1:7" ht="32.1" customHeight="1" x14ac:dyDescent="0.25">
      <c r="A37" s="13">
        <v>45715</v>
      </c>
      <c r="B37" s="15"/>
      <c r="C37" s="8"/>
      <c r="D37" s="9"/>
      <c r="E37" s="9"/>
      <c r="F37" s="9">
        <f t="shared" si="0"/>
        <v>0</v>
      </c>
      <c r="G37" s="11">
        <f t="shared" si="1"/>
        <v>0</v>
      </c>
    </row>
    <row r="38" spans="1:7" ht="32.1" customHeight="1" thickBot="1" x14ac:dyDescent="0.3">
      <c r="A38" s="13">
        <v>45716</v>
      </c>
      <c r="B38" s="15"/>
      <c r="C38" s="8"/>
      <c r="D38" s="9"/>
      <c r="E38" s="9"/>
      <c r="F38" s="9">
        <f t="shared" si="0"/>
        <v>0</v>
      </c>
      <c r="G38" s="11">
        <f t="shared" si="1"/>
        <v>0</v>
      </c>
    </row>
    <row r="39" spans="1:7" ht="75.75" customHeight="1" thickBot="1" x14ac:dyDescent="0.3">
      <c r="A39" s="39" t="s">
        <v>22</v>
      </c>
      <c r="B39" s="40"/>
      <c r="C39" s="14"/>
      <c r="D39" s="41" t="s">
        <v>23</v>
      </c>
      <c r="E39" s="42"/>
      <c r="F39" s="42"/>
      <c r="G39" s="43"/>
    </row>
  </sheetData>
  <mergeCells count="18">
    <mergeCell ref="A39:B39"/>
    <mergeCell ref="D39:G39"/>
    <mergeCell ref="F8:G8"/>
    <mergeCell ref="D8:D10"/>
    <mergeCell ref="E8:E10"/>
    <mergeCell ref="A8:A10"/>
    <mergeCell ref="B8:B10"/>
    <mergeCell ref="C8:C10"/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Radu Moraras</cp:lastModifiedBy>
  <cp:revision>1</cp:revision>
  <cp:lastPrinted>2019-12-28T08:02:58Z</cp:lastPrinted>
  <dcterms:created xsi:type="dcterms:W3CDTF">2018-10-08T10:07:46Z</dcterms:created>
  <dcterms:modified xsi:type="dcterms:W3CDTF">2025-02-21T05:54:42Z</dcterms:modified>
  <cp:category/>
</cp:coreProperties>
</file>