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4. April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B40" i="2" l="1"/>
  <c r="B39" i="2" l="1"/>
  <c r="F23" i="2" l="1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20" i="2" l="1"/>
  <c r="G20" i="2"/>
  <c r="F21" i="2"/>
  <c r="G21" i="2"/>
  <c r="F22" i="2"/>
  <c r="G22" i="2"/>
  <c r="F14" i="2" l="1"/>
  <c r="G14" i="2"/>
  <c r="F15" i="2"/>
  <c r="G15" i="2"/>
  <c r="F16" i="2"/>
  <c r="G16" i="2"/>
  <c r="F17" i="2"/>
  <c r="G17" i="2"/>
  <c r="F18" i="2"/>
  <c r="G18" i="2"/>
  <c r="F19" i="2"/>
  <c r="G19" i="2"/>
  <c r="G12" i="2" l="1"/>
  <c r="G13" i="2"/>
  <c r="F12" i="2"/>
  <c r="F13" i="2"/>
  <c r="G11" i="2" l="1"/>
  <c r="F11" i="2"/>
</calcChain>
</file>

<file path=xl/sharedStrings.xml><?xml version="1.0" encoding="utf-8"?>
<sst xmlns="http://schemas.openxmlformats.org/spreadsheetml/2006/main" count="45" uniqueCount="25">
  <si>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</si>
  <si>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</si>
  <si>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</si>
  <si>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</si>
  <si>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</si>
  <si>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</si>
  <si>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</si>
  <si>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</si>
  <si>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</si>
  <si>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</si>
  <si>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</si>
  <si>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</si>
  <si>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</si>
  <si>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</si>
  <si>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</si>
  <si>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</si>
  <si>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</si>
  <si>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</si>
  <si>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</si>
  <si>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</si>
  <si>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luna Aprilie 2021</t>
  </si>
  <si>
    <t>April  2021</t>
  </si>
  <si>
    <t>OTS a vândut gaze de echilibrare  TSO sold balancing gases                                   OTS a cumpărat gaze de echilibrare                                  OTS bought balancing gases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</si>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</sst>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6"/>
  <sheetViews>
    <sheetView tabSelected="1" zoomScaleNormal="100" workbookViewId="0">
      <pane ySplit="10" topLeftCell="A36" activePane="bottomLeft" state="frozen"/>
      <selection pane="bottomLeft" activeCell="E41" sqref="E41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6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3" t="s">
        <v>6</v>
      </c>
      <c r="B1" s="23"/>
      <c r="C1" s="23"/>
      <c r="D1" s="23"/>
      <c r="E1" s="23"/>
      <c r="F1" s="23"/>
      <c r="G1" s="23"/>
    </row>
    <row r="2" spans="1:9" ht="15.75" x14ac:dyDescent="0.2">
      <c r="A2" s="23" t="s">
        <v>20</v>
      </c>
      <c r="B2" s="23"/>
      <c r="C2" s="23"/>
      <c r="D2" s="23"/>
      <c r="E2" s="23"/>
      <c r="F2" s="23"/>
      <c r="G2" s="23"/>
    </row>
    <row r="3" spans="1:9" ht="15.75" x14ac:dyDescent="0.2">
      <c r="A3" s="23" t="s">
        <v>7</v>
      </c>
      <c r="B3" s="23"/>
      <c r="C3" s="23"/>
      <c r="D3" s="23"/>
      <c r="E3" s="23"/>
      <c r="F3" s="23"/>
      <c r="G3" s="23"/>
    </row>
    <row r="4" spans="1:9" ht="16.5" thickBot="1" x14ac:dyDescent="0.25">
      <c r="A4" s="29" t="s">
        <v>21</v>
      </c>
      <c r="B4" s="29"/>
      <c r="C4" s="29"/>
      <c r="D4" s="29"/>
      <c r="E4" s="29"/>
      <c r="F4" s="30"/>
      <c r="G4" s="30"/>
    </row>
    <row r="5" spans="1:9" x14ac:dyDescent="0.2">
      <c r="A5" s="20" t="s">
        <v>0</v>
      </c>
      <c r="B5" s="26" t="s">
        <v>18</v>
      </c>
      <c r="C5" s="20" t="s">
        <v>17</v>
      </c>
      <c r="D5" s="20" t="s">
        <v>13</v>
      </c>
      <c r="E5" s="31" t="s">
        <v>12</v>
      </c>
      <c r="F5" s="24" t="s">
        <v>14</v>
      </c>
      <c r="G5" s="25"/>
      <c r="H5"/>
      <c r="I5"/>
    </row>
    <row r="6" spans="1:9" ht="25.5" x14ac:dyDescent="0.2">
      <c r="A6" s="21"/>
      <c r="B6" s="27"/>
      <c r="C6" s="21"/>
      <c r="D6" s="21"/>
      <c r="E6" s="32"/>
      <c r="F6" s="5" t="s">
        <v>8</v>
      </c>
      <c r="G6" s="6" t="s">
        <v>9</v>
      </c>
      <c r="H6"/>
      <c r="I6"/>
    </row>
    <row r="7" spans="1:9" ht="26.45" customHeight="1" thickBot="1" x14ac:dyDescent="0.25">
      <c r="A7" s="22"/>
      <c r="B7" s="28"/>
      <c r="C7" s="22"/>
      <c r="D7" s="22"/>
      <c r="E7" s="33"/>
      <c r="F7" s="7" t="s">
        <v>1</v>
      </c>
      <c r="G7" s="8" t="s">
        <v>2</v>
      </c>
      <c r="H7"/>
      <c r="I7"/>
    </row>
    <row r="8" spans="1:9" x14ac:dyDescent="0.2">
      <c r="A8" s="20" t="s">
        <v>3</v>
      </c>
      <c r="B8" s="26" t="s">
        <v>19</v>
      </c>
      <c r="C8" s="20" t="s">
        <v>16</v>
      </c>
      <c r="D8" s="20"/>
      <c r="E8" s="31"/>
      <c r="F8" s="24" t="s">
        <v>15</v>
      </c>
      <c r="G8" s="25"/>
      <c r="H8"/>
      <c r="I8"/>
    </row>
    <row r="9" spans="1:9" ht="25.5" x14ac:dyDescent="0.2">
      <c r="A9" s="21"/>
      <c r="B9" s="27"/>
      <c r="C9" s="21"/>
      <c r="D9" s="21"/>
      <c r="E9" s="32"/>
      <c r="F9" s="5" t="s">
        <v>10</v>
      </c>
      <c r="G9" s="6" t="s">
        <v>11</v>
      </c>
      <c r="H9"/>
      <c r="I9"/>
    </row>
    <row r="10" spans="1:9" ht="13.5" thickBot="1" x14ac:dyDescent="0.25">
      <c r="A10" s="22"/>
      <c r="B10" s="28"/>
      <c r="C10" s="22"/>
      <c r="D10" s="22"/>
      <c r="E10" s="33"/>
      <c r="F10" s="7" t="s">
        <v>4</v>
      </c>
      <c r="G10" s="8" t="s">
        <v>5</v>
      </c>
      <c r="H10"/>
      <c r="I10"/>
    </row>
    <row r="11" spans="1:9" s="12" customFormat="1" ht="56.1" customHeight="1" x14ac:dyDescent="0.2">
      <c r="A11" s="11">
        <v>44287</v>
      </c>
      <c r="B11" s="17" t="s">
        <v>22</v>
      </c>
      <c r="C11" s="14">
        <v>93.06</v>
      </c>
      <c r="D11" s="3">
        <v>92</v>
      </c>
      <c r="E11" s="3">
        <v>88</v>
      </c>
      <c r="F11" s="4">
        <f>IF(D11&lt;&gt;0,MIN(D11,C11*0.9),C11*0.9)</f>
        <v>83.754000000000005</v>
      </c>
      <c r="G11" s="4">
        <f>IF(E11&lt;&gt;0,MAX(E11,C11*1.1),C11*1.1)</f>
        <v>102.36600000000001</v>
      </c>
    </row>
    <row r="12" spans="1:9" s="12" customFormat="1" ht="56.1" customHeight="1" x14ac:dyDescent="0.2">
      <c r="A12" s="11">
        <v>44288</v>
      </c>
      <c r="B12" s="17" t="s">
        <v>22</v>
      </c>
      <c r="C12" s="15">
        <v>86.25</v>
      </c>
      <c r="D12" s="3">
        <v>84</v>
      </c>
      <c r="E12" s="3">
        <v>93</v>
      </c>
      <c r="F12" s="4">
        <f t="shared" ref="F12:F13" si="0">IF(D12&lt;&gt;0,MIN(D12,C12*0.9),C12*0.9)</f>
        <v>77.625</v>
      </c>
      <c r="G12" s="4">
        <f t="shared" ref="G12:G13" si="1">IF(E12&lt;&gt;0,MAX(E12,C12*1.1),C12*1.1)</f>
        <v>94.875000000000014</v>
      </c>
    </row>
    <row r="13" spans="1:9" s="12" customFormat="1" ht="30" customHeight="1" x14ac:dyDescent="0.2">
      <c r="A13" s="11">
        <v>44289</v>
      </c>
      <c r="B13" s="18" t="s">
        <v>23</v>
      </c>
      <c r="C13" s="15">
        <v>90.38</v>
      </c>
      <c r="D13" s="3">
        <v>85.5</v>
      </c>
      <c r="E13" s="3"/>
      <c r="F13" s="4">
        <f t="shared" si="0"/>
        <v>81.341999999999999</v>
      </c>
      <c r="G13" s="4">
        <f t="shared" si="1"/>
        <v>99.418000000000006</v>
      </c>
    </row>
    <row r="14" spans="1:9" s="9" customFormat="1" ht="30" customHeight="1" x14ac:dyDescent="0.2">
      <c r="A14" s="11">
        <v>44290</v>
      </c>
      <c r="B14" s="13"/>
      <c r="C14" s="15">
        <v>109.75</v>
      </c>
      <c r="D14" s="3"/>
      <c r="E14" s="3"/>
      <c r="F14" s="4">
        <f t="shared" ref="F14:F19" si="2">IF(D14&lt;&gt;0,MIN(D14,C14*0.9),C14*0.9)</f>
        <v>98.775000000000006</v>
      </c>
      <c r="G14" s="4">
        <f t="shared" ref="G14:G19" si="3">IF(E14&lt;&gt;0,MAX(E14,C14*1.1),C14*1.1)</f>
        <v>120.72500000000001</v>
      </c>
      <c r="H14" s="10"/>
      <c r="I14" s="10"/>
    </row>
    <row r="15" spans="1:9" s="9" customFormat="1" ht="30" customHeight="1" x14ac:dyDescent="0.2">
      <c r="A15" s="11">
        <v>44291</v>
      </c>
      <c r="B15" s="19" t="s">
        <v>24</v>
      </c>
      <c r="C15" s="15">
        <v>112.47</v>
      </c>
      <c r="D15" s="3"/>
      <c r="E15" s="3">
        <v>114</v>
      </c>
      <c r="F15" s="4">
        <f t="shared" si="2"/>
        <v>101.223</v>
      </c>
      <c r="G15" s="4">
        <f t="shared" si="3"/>
        <v>123.71700000000001</v>
      </c>
      <c r="H15" s="10"/>
      <c r="I15" s="10"/>
    </row>
    <row r="16" spans="1:9" s="9" customFormat="1" ht="30" customHeight="1" x14ac:dyDescent="0.2">
      <c r="A16" s="11">
        <v>44292</v>
      </c>
      <c r="B16" s="19" t="s">
        <v>24</v>
      </c>
      <c r="C16" s="15">
        <v>109.58</v>
      </c>
      <c r="D16" s="3"/>
      <c r="E16" s="3">
        <v>115</v>
      </c>
      <c r="F16" s="4">
        <f t="shared" si="2"/>
        <v>98.622</v>
      </c>
      <c r="G16" s="4">
        <f t="shared" si="3"/>
        <v>120.53800000000001</v>
      </c>
      <c r="H16" s="10"/>
      <c r="I16" s="10"/>
    </row>
    <row r="17" spans="1:18" s="9" customFormat="1" ht="56.1" customHeight="1" x14ac:dyDescent="0.2">
      <c r="A17" s="11">
        <v>44293</v>
      </c>
      <c r="B17" s="17" t="s">
        <v>22</v>
      </c>
      <c r="C17" s="15">
        <v>111.78</v>
      </c>
      <c r="D17" s="3">
        <v>110</v>
      </c>
      <c r="E17" s="3">
        <v>112.5</v>
      </c>
      <c r="F17" s="4">
        <f t="shared" si="2"/>
        <v>100.602</v>
      </c>
      <c r="G17" s="4">
        <f t="shared" si="3"/>
        <v>122.95800000000001</v>
      </c>
      <c r="H17" s="10"/>
      <c r="I17" s="10"/>
    </row>
    <row r="18" spans="1:18" s="9" customFormat="1" ht="56.1" customHeight="1" x14ac:dyDescent="0.2">
      <c r="A18" s="11">
        <v>44294</v>
      </c>
      <c r="B18" s="17" t="s">
        <v>22</v>
      </c>
      <c r="C18" s="15">
        <v>111.27</v>
      </c>
      <c r="D18" s="3">
        <v>109</v>
      </c>
      <c r="E18" s="3">
        <v>112</v>
      </c>
      <c r="F18" s="4">
        <f t="shared" si="2"/>
        <v>100.143</v>
      </c>
      <c r="G18" s="4">
        <f t="shared" si="3"/>
        <v>122.39700000000001</v>
      </c>
      <c r="H18" s="10"/>
      <c r="I18" s="10"/>
    </row>
    <row r="19" spans="1:18" s="9" customFormat="1" ht="30" customHeight="1" x14ac:dyDescent="0.2">
      <c r="A19" s="11">
        <v>44295</v>
      </c>
      <c r="B19" s="13"/>
      <c r="C19" s="15">
        <v>98.71</v>
      </c>
      <c r="D19" s="3"/>
      <c r="E19" s="3"/>
      <c r="F19" s="4">
        <f t="shared" si="2"/>
        <v>88.838999999999999</v>
      </c>
      <c r="G19" s="4">
        <f t="shared" si="3"/>
        <v>108.581</v>
      </c>
      <c r="H19" s="10"/>
      <c r="I19" s="10"/>
    </row>
    <row r="20" spans="1:18" ht="30" customHeight="1" x14ac:dyDescent="0.2">
      <c r="A20" s="11">
        <v>44296</v>
      </c>
      <c r="B20" s="19" t="s">
        <v>24</v>
      </c>
      <c r="C20" s="15">
        <v>108.09</v>
      </c>
      <c r="D20" s="3"/>
      <c r="E20" s="3">
        <v>105</v>
      </c>
      <c r="F20" s="4">
        <f t="shared" ref="F20:F22" si="4">IF(D20&lt;&gt;0,MIN(D20,C20*0.9),C20*0.9)</f>
        <v>97.281000000000006</v>
      </c>
      <c r="G20" s="4">
        <f t="shared" ref="G20:G22" si="5">IF(E20&lt;&gt;0,MAX(E20,C20*1.1),C20*1.1)</f>
        <v>118.89900000000002</v>
      </c>
    </row>
    <row r="21" spans="1:18" ht="30" customHeight="1" x14ac:dyDescent="0.2">
      <c r="A21" s="11">
        <v>44297</v>
      </c>
      <c r="B21" s="19" t="s">
        <v>24</v>
      </c>
      <c r="C21" s="15">
        <v>107.14</v>
      </c>
      <c r="D21" s="3"/>
      <c r="E21" s="3">
        <v>110.5</v>
      </c>
      <c r="F21" s="4">
        <f t="shared" si="4"/>
        <v>96.426000000000002</v>
      </c>
      <c r="G21" s="4">
        <f t="shared" si="5"/>
        <v>117.85400000000001</v>
      </c>
    </row>
    <row r="22" spans="1:18" ht="30" customHeight="1" x14ac:dyDescent="0.2">
      <c r="A22" s="11">
        <v>44298</v>
      </c>
      <c r="B22" s="19" t="s">
        <v>24</v>
      </c>
      <c r="C22" s="15">
        <v>101.57</v>
      </c>
      <c r="D22" s="3"/>
      <c r="E22" s="3">
        <v>105</v>
      </c>
      <c r="F22" s="4">
        <f t="shared" si="4"/>
        <v>91.412999999999997</v>
      </c>
      <c r="G22" s="4">
        <f t="shared" si="5"/>
        <v>111.727</v>
      </c>
    </row>
    <row r="23" spans="1:18" ht="56.1" customHeight="1" x14ac:dyDescent="0.2">
      <c r="A23" s="11">
        <v>44299</v>
      </c>
      <c r="B23" s="17" t="s">
        <v>22</v>
      </c>
      <c r="C23" s="15">
        <v>95.39</v>
      </c>
      <c r="D23" s="3">
        <v>91.1</v>
      </c>
      <c r="E23" s="3">
        <v>104.5</v>
      </c>
      <c r="F23" s="4">
        <f t="shared" ref="F23:F40" si="6">IF(D23&lt;&gt;0,MIN(D23,C23*0.9),C23*0.9)</f>
        <v>85.850999999999999</v>
      </c>
      <c r="G23" s="4">
        <f t="shared" ref="G23:G40" si="7">IF(E23&lt;&gt;0,MAX(E23,C23*1.1),C23*1.1)</f>
        <v>104.929</v>
      </c>
    </row>
    <row r="24" spans="1:18" ht="30" customHeight="1" x14ac:dyDescent="0.2">
      <c r="A24" s="11">
        <v>44300</v>
      </c>
      <c r="B24" s="13"/>
      <c r="C24" s="15">
        <v>111.68</v>
      </c>
      <c r="D24" s="3"/>
      <c r="E24" s="3"/>
      <c r="F24" s="4">
        <f t="shared" si="6"/>
        <v>100.51200000000001</v>
      </c>
      <c r="G24" s="4">
        <f t="shared" si="7"/>
        <v>122.84800000000001</v>
      </c>
    </row>
    <row r="25" spans="1:18" ht="30" customHeight="1" x14ac:dyDescent="0.2">
      <c r="A25" s="11">
        <v>44301</v>
      </c>
      <c r="B25" s="19" t="s">
        <v>24</v>
      </c>
      <c r="C25" s="15">
        <v>109.63</v>
      </c>
      <c r="D25" s="3"/>
      <c r="E25" s="3">
        <v>113</v>
      </c>
      <c r="F25" s="4">
        <f t="shared" si="6"/>
        <v>98.667000000000002</v>
      </c>
      <c r="G25" s="4">
        <f t="shared" si="7"/>
        <v>120.593</v>
      </c>
    </row>
    <row r="26" spans="1:18" ht="30" customHeight="1" x14ac:dyDescent="0.2">
      <c r="A26" s="11">
        <v>44302</v>
      </c>
      <c r="B26" s="19" t="s">
        <v>24</v>
      </c>
      <c r="C26" s="15">
        <v>110.68</v>
      </c>
      <c r="D26" s="3"/>
      <c r="E26" s="3">
        <v>112.5</v>
      </c>
      <c r="F26" s="4">
        <f t="shared" si="6"/>
        <v>99.612000000000009</v>
      </c>
      <c r="G26" s="4">
        <f t="shared" si="7"/>
        <v>121.74800000000002</v>
      </c>
    </row>
    <row r="27" spans="1:18" ht="30" customHeight="1" x14ac:dyDescent="0.2">
      <c r="A27" s="11">
        <v>44303</v>
      </c>
      <c r="B27" s="19" t="s">
        <v>24</v>
      </c>
      <c r="C27" s="15">
        <v>105.13</v>
      </c>
      <c r="D27" s="3"/>
      <c r="E27" s="3">
        <v>108</v>
      </c>
      <c r="F27" s="4">
        <f t="shared" si="6"/>
        <v>94.617000000000004</v>
      </c>
      <c r="G27" s="4">
        <f t="shared" si="7"/>
        <v>115.643</v>
      </c>
    </row>
    <row r="28" spans="1:18" ht="30" customHeight="1" x14ac:dyDescent="0.2">
      <c r="A28" s="11">
        <v>44304</v>
      </c>
      <c r="B28" s="18" t="s">
        <v>23</v>
      </c>
      <c r="C28" s="15">
        <v>107.22</v>
      </c>
      <c r="D28" s="3">
        <v>103</v>
      </c>
      <c r="E28" s="3"/>
      <c r="F28" s="4">
        <f t="shared" si="6"/>
        <v>96.498000000000005</v>
      </c>
      <c r="G28" s="4">
        <f t="shared" si="7"/>
        <v>117.94200000000001</v>
      </c>
    </row>
    <row r="29" spans="1:18" ht="30" customHeight="1" x14ac:dyDescent="0.2">
      <c r="A29" s="11">
        <v>44305</v>
      </c>
      <c r="B29" s="19" t="s">
        <v>24</v>
      </c>
      <c r="C29" s="15">
        <v>123.08</v>
      </c>
      <c r="D29" s="3"/>
      <c r="E29" s="3">
        <v>128</v>
      </c>
      <c r="F29" s="4">
        <f t="shared" si="6"/>
        <v>110.77200000000001</v>
      </c>
      <c r="G29" s="4">
        <f t="shared" si="7"/>
        <v>135.38800000000001</v>
      </c>
    </row>
    <row r="30" spans="1:18" ht="30" customHeight="1" x14ac:dyDescent="0.2">
      <c r="A30" s="11">
        <v>44306</v>
      </c>
      <c r="B30" s="13"/>
      <c r="C30" s="15">
        <v>110.11</v>
      </c>
      <c r="D30" s="3"/>
      <c r="E30" s="3"/>
      <c r="F30" s="4">
        <f t="shared" si="6"/>
        <v>99.099000000000004</v>
      </c>
      <c r="G30" s="4">
        <f t="shared" si="7"/>
        <v>121.12100000000001</v>
      </c>
    </row>
    <row r="31" spans="1:18" ht="56.1" customHeight="1" x14ac:dyDescent="0.2">
      <c r="A31" s="11">
        <v>44307</v>
      </c>
      <c r="B31" s="17" t="s">
        <v>22</v>
      </c>
      <c r="C31" s="15">
        <v>111.64</v>
      </c>
      <c r="D31" s="3">
        <v>107</v>
      </c>
      <c r="E31" s="3">
        <v>113</v>
      </c>
      <c r="F31" s="4">
        <f t="shared" si="6"/>
        <v>100.476</v>
      </c>
      <c r="G31" s="4">
        <f t="shared" si="7"/>
        <v>122.80400000000002</v>
      </c>
      <c r="R31">
        <v>5</v>
      </c>
    </row>
    <row r="32" spans="1:18" ht="30" customHeight="1" x14ac:dyDescent="0.2">
      <c r="A32" s="11">
        <v>44308</v>
      </c>
      <c r="B32" s="18" t="s">
        <v>23</v>
      </c>
      <c r="C32" s="15">
        <v>99.65</v>
      </c>
      <c r="D32" s="3">
        <v>92.1</v>
      </c>
      <c r="E32" s="3"/>
      <c r="F32" s="4">
        <f t="shared" si="6"/>
        <v>89.685000000000002</v>
      </c>
      <c r="G32" s="4">
        <f t="shared" si="7"/>
        <v>109.61500000000001</v>
      </c>
    </row>
    <row r="33" spans="1:7" ht="30" customHeight="1" x14ac:dyDescent="0.2">
      <c r="A33" s="11">
        <v>44309</v>
      </c>
      <c r="B33" s="18" t="s">
        <v>23</v>
      </c>
      <c r="C33" s="15">
        <v>109.5</v>
      </c>
      <c r="D33" s="3">
        <v>103</v>
      </c>
      <c r="E33" s="3"/>
      <c r="F33" s="4">
        <f t="shared" si="6"/>
        <v>98.55</v>
      </c>
      <c r="G33" s="4">
        <f t="shared" si="7"/>
        <v>120.45</v>
      </c>
    </row>
    <row r="34" spans="1:7" ht="30" customHeight="1" x14ac:dyDescent="0.2">
      <c r="A34" s="11">
        <v>44310</v>
      </c>
      <c r="B34" s="13"/>
      <c r="C34" s="15">
        <v>104.32</v>
      </c>
      <c r="D34" s="3"/>
      <c r="E34" s="3"/>
      <c r="F34" s="4">
        <f t="shared" si="6"/>
        <v>93.887999999999991</v>
      </c>
      <c r="G34" s="4">
        <f t="shared" si="7"/>
        <v>114.752</v>
      </c>
    </row>
    <row r="35" spans="1:7" ht="30" customHeight="1" x14ac:dyDescent="0.2">
      <c r="A35" s="11">
        <v>44311</v>
      </c>
      <c r="B35" s="18" t="s">
        <v>23</v>
      </c>
      <c r="C35" s="15">
        <v>102.91</v>
      </c>
      <c r="D35" s="3">
        <v>102</v>
      </c>
      <c r="E35" s="3"/>
      <c r="F35" s="4">
        <f t="shared" si="6"/>
        <v>92.619</v>
      </c>
      <c r="G35" s="4">
        <f t="shared" si="7"/>
        <v>113.20100000000001</v>
      </c>
    </row>
    <row r="36" spans="1:7" ht="30" customHeight="1" x14ac:dyDescent="0.2">
      <c r="A36" s="11">
        <v>44312</v>
      </c>
      <c r="B36" s="18" t="s">
        <v>23</v>
      </c>
      <c r="C36" s="15">
        <v>107.44</v>
      </c>
      <c r="D36" s="3">
        <v>103</v>
      </c>
      <c r="E36" s="3"/>
      <c r="F36" s="4">
        <f t="shared" si="6"/>
        <v>96.695999999999998</v>
      </c>
      <c r="G36" s="4">
        <f t="shared" si="7"/>
        <v>118.18400000000001</v>
      </c>
    </row>
    <row r="37" spans="1:7" ht="30" customHeight="1" x14ac:dyDescent="0.2">
      <c r="A37" s="11">
        <v>44313</v>
      </c>
      <c r="B37" s="19" t="s">
        <v>24</v>
      </c>
      <c r="C37" s="15">
        <v>105.47</v>
      </c>
      <c r="D37" s="3"/>
      <c r="E37" s="3">
        <v>106.5</v>
      </c>
      <c r="F37" s="4">
        <f t="shared" si="6"/>
        <v>94.923000000000002</v>
      </c>
      <c r="G37" s="4">
        <f t="shared" si="7"/>
        <v>116.01700000000001</v>
      </c>
    </row>
    <row r="38" spans="1:7" ht="33" customHeight="1" x14ac:dyDescent="0.2">
      <c r="A38" s="11">
        <v>44314</v>
      </c>
      <c r="B38" s="19" t="s">
        <v>24</v>
      </c>
      <c r="C38" s="15">
        <v>113.77</v>
      </c>
      <c r="D38" s="3"/>
      <c r="E38" s="3">
        <v>116</v>
      </c>
      <c r="F38" s="4">
        <f t="shared" si="6"/>
        <v>102.393</v>
      </c>
      <c r="G38" s="4">
        <f t="shared" si="7"/>
        <v>125.14700000000001</v>
      </c>
    </row>
    <row r="39" spans="1:7" ht="30" customHeight="1" x14ac:dyDescent="0.2">
      <c r="A39" s="11">
        <v>44315</v>
      </c>
      <c r="B39" s="19" t="str">
        <f>B38</f>
        <v>OTS a cumpărat gaze de echilibrare                                  OTS bought balancing gases</v>
      </c>
      <c r="C39" s="15">
        <v>114.4</v>
      </c>
      <c r="D39" s="3"/>
      <c r="E39" s="3">
        <v>116</v>
      </c>
      <c r="F39" s="4">
        <f t="shared" si="6"/>
        <v>102.96000000000001</v>
      </c>
      <c r="G39" s="4">
        <f t="shared" si="7"/>
        <v>125.84000000000002</v>
      </c>
    </row>
    <row r="40" spans="1:7" ht="30" customHeight="1" x14ac:dyDescent="0.2">
      <c r="A40" s="11">
        <v>44316</v>
      </c>
      <c r="B40" s="19" t="str">
        <f>B39</f>
        <v>OTS a cumpărat gaze de echilibrare                                  OTS bought balancing gases</v>
      </c>
      <c r="C40" s="15">
        <v>101.14</v>
      </c>
      <c r="D40" s="3"/>
      <c r="E40" s="3">
        <v>112.5</v>
      </c>
      <c r="F40" s="4">
        <f t="shared" si="6"/>
        <v>91.025999999999996</v>
      </c>
      <c r="G40" s="4">
        <f t="shared" si="7"/>
        <v>112.5</v>
      </c>
    </row>
    <row r="41" spans="1:7" x14ac:dyDescent="0.2">
      <c r="B41"/>
    </row>
    <row r="42" spans="1:7" x14ac:dyDescent="0.2">
      <c r="B42"/>
    </row>
    <row r="43" spans="1:7" x14ac:dyDescent="0.2">
      <c r="B43"/>
    </row>
    <row r="44" spans="1:7" x14ac:dyDescent="0.2">
      <c r="B44"/>
    </row>
    <row r="45" spans="1:7" x14ac:dyDescent="0.2">
      <c r="B45"/>
    </row>
    <row r="46" spans="1:7" x14ac:dyDescent="0.2">
      <c r="B46"/>
    </row>
    <row r="47" spans="1:7" x14ac:dyDescent="0.2">
      <c r="B47"/>
    </row>
    <row r="48" spans="1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Denisa Calance</cp:lastModifiedBy>
  <cp:revision>1</cp:revision>
  <cp:lastPrinted>2019-12-28T08:02:58Z</cp:lastPrinted>
  <dcterms:created xsi:type="dcterms:W3CDTF">2018-10-08T10:07:46Z</dcterms:created>
  <dcterms:modified xsi:type="dcterms:W3CDTF">2021-05-01T05:53:09Z</dcterms:modified>
  <cp:category/>
</cp:coreProperties>
</file>