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4.Aprilie 2024\"/>
    </mc:Choice>
  </mc:AlternateContent>
  <xr:revisionPtr revIDLastSave="0" documentId="13_ncr:1_{47B55C67-EC7F-4519-8FCB-6265AB586033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1" i="2" l="1"/>
  <c r="G27" i="2" l="1"/>
  <c r="F39" i="2" l="1"/>
  <c r="G39" i="2"/>
  <c r="F40" i="2"/>
  <c r="G40" i="2"/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G11" i="2" l="1"/>
</calcChain>
</file>

<file path=xl/sharedStrings.xml><?xml version="1.0" encoding="utf-8"?>
<sst xmlns="http://schemas.openxmlformats.org/spreadsheetml/2006/main" count="45" uniqueCount="28">
  <si>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</si>
  <si>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</si>
  <si>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</si>
  <si>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</si>
  <si>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</si>
  <si>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</si>
  <si>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</si>
  <si>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</si>
  <si>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</si>
  <si>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</si>
  <si>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</si>
  <si>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</si>
  <si>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</si>
  <si>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</si>
  <si>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</si>
  <si>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</si>
  <si>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</si>
  <si>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Dezechilibru zilnic UR (CC/PET/NC)</t>
  </si>
  <si>
    <t>NU daily imbalance (CC/PET/NC)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</si>
  <si>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</si>
  <si>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</si>
  <si>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</si>
  <si>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</si>
  <si>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</si>
  <si>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luna APRILIE 2024</t>
  </si>
  <si>
    <t>APRIL 2024</t>
  </si>
  <si>
    <t xml:space="preserve">OTS a vândut gaze de echilibrare  TSO sold balancing gases               </t>
  </si>
  <si>
    <t>OTS a cumpărat gaze de echilibrare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</si>
</sst>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  <font>
      <b/>
      <sz val="13"/>
      <name val="Segoe UI"/>
      <family val="2"/>
    </font>
    <font>
      <sz val="13"/>
      <name val="Segoe UI"/>
      <family val="2"/>
    </font>
    <font>
      <sz val="1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7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14" fontId="6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2" fontId="8" fillId="2" borderId="2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CCFF"/>
      <color rgb="FFFFFFFF"/>
      <color rgb="FFC4E79D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zoomScale="90" zoomScaleNormal="90" workbookViewId="0">
      <pane ySplit="10" topLeftCell="A32" activePane="bottomLeft" state="frozen"/>
      <selection pane="bottomLeft" activeCell="B36" sqref="B36"/>
    </sheetView>
  </sheetViews>
  <sheetFormatPr defaultColWidth="9.42578125" defaultRowHeight="14.25" x14ac:dyDescent="0.2"/>
  <cols>
    <col min="1" max="1" width="14" style="2" customWidth="1"/>
    <col min="2" max="2" width="31.42578125" style="1" customWidth="1"/>
    <col min="3" max="3" width="23" style="7" customWidth="1"/>
    <col min="4" max="5" width="15.5703125" style="2" customWidth="1"/>
    <col min="6" max="6" width="21.5703125" style="2" customWidth="1"/>
    <col min="7" max="7" width="22.5703125" style="2" customWidth="1"/>
    <col min="8" max="8" width="9.42578125" style="2" customWidth="1"/>
    <col min="9" max="16384" width="9.42578125" style="2"/>
  </cols>
  <sheetData>
    <row r="1" spans="1:7" s="12" customFormat="1" ht="18.75" x14ac:dyDescent="0.2">
      <c r="A1" s="23" t="s">
        <v>6</v>
      </c>
      <c r="B1" s="23"/>
      <c r="C1" s="23"/>
      <c r="D1" s="23"/>
      <c r="E1" s="23"/>
      <c r="F1" s="23"/>
      <c r="G1" s="23"/>
    </row>
    <row r="2" spans="1:7" s="12" customFormat="1" ht="18.75" x14ac:dyDescent="0.2">
      <c r="A2" s="23" t="s">
        <v>24</v>
      </c>
      <c r="B2" s="23"/>
      <c r="C2" s="23"/>
      <c r="D2" s="23"/>
      <c r="E2" s="23"/>
      <c r="F2" s="23"/>
      <c r="G2" s="23"/>
    </row>
    <row r="3" spans="1:7" s="12" customFormat="1" ht="18.75" x14ac:dyDescent="0.2">
      <c r="A3" s="23" t="s">
        <v>7</v>
      </c>
      <c r="B3" s="23"/>
      <c r="C3" s="23"/>
      <c r="D3" s="23"/>
      <c r="E3" s="23"/>
      <c r="F3" s="23"/>
      <c r="G3" s="23"/>
    </row>
    <row r="4" spans="1:7" s="12" customFormat="1" ht="19.5" thickBot="1" x14ac:dyDescent="0.25">
      <c r="A4" s="35" t="s">
        <v>25</v>
      </c>
      <c r="B4" s="35"/>
      <c r="C4" s="35"/>
      <c r="D4" s="35"/>
      <c r="E4" s="35"/>
      <c r="F4" s="36"/>
      <c r="G4" s="36"/>
    </row>
    <row r="5" spans="1:7" ht="24" customHeight="1" x14ac:dyDescent="0.2">
      <c r="A5" s="26" t="s">
        <v>0</v>
      </c>
      <c r="B5" s="29" t="s">
        <v>15</v>
      </c>
      <c r="C5" s="32" t="s">
        <v>14</v>
      </c>
      <c r="D5" s="32" t="s">
        <v>13</v>
      </c>
      <c r="E5" s="37" t="s">
        <v>12</v>
      </c>
      <c r="F5" s="24" t="s">
        <v>17</v>
      </c>
      <c r="G5" s="25"/>
    </row>
    <row r="6" spans="1:7" ht="28.5" x14ac:dyDescent="0.2">
      <c r="A6" s="27"/>
      <c r="B6" s="30"/>
      <c r="C6" s="33"/>
      <c r="D6" s="33"/>
      <c r="E6" s="38"/>
      <c r="F6" s="3" t="s">
        <v>8</v>
      </c>
      <c r="G6" s="4" t="s">
        <v>9</v>
      </c>
    </row>
    <row r="7" spans="1:7" ht="27" customHeight="1" thickBot="1" x14ac:dyDescent="0.25">
      <c r="A7" s="28"/>
      <c r="B7" s="31"/>
      <c r="C7" s="34"/>
      <c r="D7" s="34"/>
      <c r="E7" s="39"/>
      <c r="F7" s="5" t="s">
        <v>1</v>
      </c>
      <c r="G7" s="6" t="s">
        <v>2</v>
      </c>
    </row>
    <row r="8" spans="1:7" ht="25.5" customHeight="1" x14ac:dyDescent="0.2">
      <c r="A8" s="26" t="s">
        <v>3</v>
      </c>
      <c r="B8" s="29" t="s">
        <v>16</v>
      </c>
      <c r="C8" s="32" t="s">
        <v>19</v>
      </c>
      <c r="D8" s="32" t="s">
        <v>20</v>
      </c>
      <c r="E8" s="37" t="s">
        <v>21</v>
      </c>
      <c r="F8" s="24" t="s">
        <v>18</v>
      </c>
      <c r="G8" s="25"/>
    </row>
    <row r="9" spans="1:7" ht="28.5" x14ac:dyDescent="0.2">
      <c r="A9" s="27"/>
      <c r="B9" s="30"/>
      <c r="C9" s="33"/>
      <c r="D9" s="33"/>
      <c r="E9" s="38"/>
      <c r="F9" s="3" t="s">
        <v>10</v>
      </c>
      <c r="G9" s="4" t="s">
        <v>11</v>
      </c>
    </row>
    <row r="10" spans="1:7" ht="30" customHeight="1" thickBot="1" x14ac:dyDescent="0.25">
      <c r="A10" s="28"/>
      <c r="B10" s="31"/>
      <c r="C10" s="34"/>
      <c r="D10" s="34"/>
      <c r="E10" s="39"/>
      <c r="F10" s="5" t="s">
        <v>4</v>
      </c>
      <c r="G10" s="6" t="s">
        <v>5</v>
      </c>
    </row>
    <row r="11" spans="1:7" ht="39" customHeight="1" x14ac:dyDescent="0.2">
      <c r="A11" s="13">
        <v>45383</v>
      </c>
      <c r="B11" s="21" t="s">
        <v>26</v>
      </c>
      <c r="C11" s="14">
        <v>96.2</v>
      </c>
      <c r="D11" s="15">
        <v>90</v>
      </c>
      <c r="E11" s="15"/>
      <c r="F11" s="15">
        <f>IF(D11&lt;&gt;0,MIN(D11,C11*0.9),C11*0.9)</f>
        <v>86.58</v>
      </c>
      <c r="G11" s="16">
        <f>IF(E11&lt;&gt;0,MAX(E11,C11*1.1),C11*1.1)</f>
        <v>105.82000000000001</v>
      </c>
    </row>
    <row r="12" spans="1:7" ht="32.1" customHeight="1" x14ac:dyDescent="0.2">
      <c r="A12" s="13">
        <v>45384</v>
      </c>
      <c r="B12" s="21" t="s">
        <v>26</v>
      </c>
      <c r="C12" s="8">
        <v>101.94</v>
      </c>
      <c r="D12" s="9">
        <v>98</v>
      </c>
      <c r="E12" s="9"/>
      <c r="F12" s="9">
        <f t="shared" ref="F12:F15" si="0">IF(D12&lt;&gt;0,MIN(D12,C12*0.9),C12*0.9)</f>
        <v>91.745999999999995</v>
      </c>
      <c r="G12" s="11">
        <f t="shared" ref="G12:G15" si="1">IF(E12&lt;&gt;0,MAX(E12,C12*1.1),C12*1.1)</f>
        <v>112.134</v>
      </c>
    </row>
    <row r="13" spans="1:7" ht="32.1" customHeight="1" x14ac:dyDescent="0.2">
      <c r="A13" s="13">
        <v>45385</v>
      </c>
      <c r="B13" s="21" t="s">
        <v>26</v>
      </c>
      <c r="C13" s="8">
        <v>109.17</v>
      </c>
      <c r="D13" s="9">
        <v>103</v>
      </c>
      <c r="E13" s="9"/>
      <c r="F13" s="9">
        <f t="shared" si="0"/>
        <v>98.253</v>
      </c>
      <c r="G13" s="11">
        <f t="shared" si="1"/>
        <v>120.08700000000002</v>
      </c>
    </row>
    <row r="14" spans="1:7" ht="32.1" customHeight="1" x14ac:dyDescent="0.2">
      <c r="A14" s="13">
        <v>45386</v>
      </c>
      <c r="B14" s="21" t="s">
        <v>26</v>
      </c>
      <c r="C14" s="8">
        <v>102.72</v>
      </c>
      <c r="D14" s="9">
        <v>102</v>
      </c>
      <c r="E14" s="9"/>
      <c r="F14" s="9">
        <f t="shared" si="0"/>
        <v>92.448000000000008</v>
      </c>
      <c r="G14" s="11">
        <f t="shared" si="1"/>
        <v>112.992</v>
      </c>
    </row>
    <row r="15" spans="1:7" ht="32.1" customHeight="1" x14ac:dyDescent="0.2">
      <c r="A15" s="13">
        <v>45387</v>
      </c>
      <c r="B15" s="21" t="s">
        <v>26</v>
      </c>
      <c r="C15" s="8">
        <v>106.33</v>
      </c>
      <c r="D15" s="9">
        <v>107.01</v>
      </c>
      <c r="E15" s="9"/>
      <c r="F15" s="9">
        <f t="shared" si="0"/>
        <v>95.697000000000003</v>
      </c>
      <c r="G15" s="11">
        <f t="shared" si="1"/>
        <v>116.96300000000001</v>
      </c>
    </row>
    <row r="16" spans="1:7" ht="32.1" customHeight="1" x14ac:dyDescent="0.2">
      <c r="A16" s="13">
        <v>45388</v>
      </c>
      <c r="B16" s="22" t="s">
        <v>27</v>
      </c>
      <c r="C16" s="8">
        <v>108.46</v>
      </c>
      <c r="D16" s="9"/>
      <c r="E16" s="9">
        <v>104</v>
      </c>
      <c r="F16" s="9">
        <f t="shared" ref="F16:F38" si="2">IF(D16&lt;&gt;0,MIN(D16,C16*0.9),C16*0.9)</f>
        <v>97.61399999999999</v>
      </c>
      <c r="G16" s="11">
        <f t="shared" ref="G16:G38" si="3">IF(E16&lt;&gt;0,MAX(E16,C16*1.1),C16*1.1)</f>
        <v>119.306</v>
      </c>
    </row>
    <row r="17" spans="1:7" ht="32.1" customHeight="1" x14ac:dyDescent="0.2">
      <c r="A17" s="13">
        <v>45389</v>
      </c>
      <c r="B17" s="21" t="s">
        <v>26</v>
      </c>
      <c r="C17" s="8">
        <v>110.73</v>
      </c>
      <c r="D17" s="9">
        <v>110</v>
      </c>
      <c r="E17" s="9"/>
      <c r="F17" s="9">
        <f t="shared" si="2"/>
        <v>99.657000000000011</v>
      </c>
      <c r="G17" s="11">
        <f t="shared" si="3"/>
        <v>121.80300000000001</v>
      </c>
    </row>
    <row r="18" spans="1:7" ht="32.1" customHeight="1" x14ac:dyDescent="0.2">
      <c r="A18" s="13">
        <v>45390</v>
      </c>
      <c r="B18" s="21" t="s">
        <v>26</v>
      </c>
      <c r="C18" s="8">
        <v>111.64</v>
      </c>
      <c r="D18" s="9">
        <v>112</v>
      </c>
      <c r="E18" s="9"/>
      <c r="F18" s="9">
        <f t="shared" si="2"/>
        <v>100.476</v>
      </c>
      <c r="G18" s="11">
        <f t="shared" si="3"/>
        <v>122.80400000000002</v>
      </c>
    </row>
    <row r="19" spans="1:7" ht="39" customHeight="1" x14ac:dyDescent="0.2">
      <c r="A19" s="13">
        <v>45391</v>
      </c>
      <c r="B19" s="21" t="s">
        <v>26</v>
      </c>
      <c r="C19" s="8">
        <v>116.75</v>
      </c>
      <c r="D19" s="9">
        <v>113</v>
      </c>
      <c r="E19" s="9"/>
      <c r="F19" s="9">
        <f t="shared" ref="F19:F21" si="4">IF(D19&lt;&gt;0,MIN(D19,C19*0.9),C19*0.9)</f>
        <v>105.075</v>
      </c>
      <c r="G19" s="11">
        <f t="shared" ref="G19:G21" si="5">IF(E19&lt;&gt;0,MAX(E19,C19*1.1),C19*1.1)</f>
        <v>128.42500000000001</v>
      </c>
    </row>
    <row r="20" spans="1:7" ht="32.1" customHeight="1" x14ac:dyDescent="0.2">
      <c r="A20" s="13">
        <v>45392</v>
      </c>
      <c r="B20" s="21" t="s">
        <v>26</v>
      </c>
      <c r="C20" s="8">
        <v>128.56</v>
      </c>
      <c r="D20" s="9">
        <v>121.11</v>
      </c>
      <c r="E20" s="9"/>
      <c r="F20" s="9">
        <f t="shared" si="4"/>
        <v>115.70400000000001</v>
      </c>
      <c r="G20" s="11">
        <f t="shared" si="5"/>
        <v>141.41600000000003</v>
      </c>
    </row>
    <row r="21" spans="1:7" ht="32.1" customHeight="1" x14ac:dyDescent="0.2">
      <c r="A21" s="13">
        <v>45393</v>
      </c>
      <c r="B21" s="22" t="s">
        <v>27</v>
      </c>
      <c r="C21" s="8">
        <v>127.28</v>
      </c>
      <c r="D21" s="9"/>
      <c r="E21" s="9">
        <v>125</v>
      </c>
      <c r="F21" s="9">
        <f t="shared" si="4"/>
        <v>114.55200000000001</v>
      </c>
      <c r="G21" s="11">
        <f t="shared" si="5"/>
        <v>140.00800000000001</v>
      </c>
    </row>
    <row r="22" spans="1:7" ht="32.1" customHeight="1" x14ac:dyDescent="0.2">
      <c r="A22" s="13">
        <v>45394</v>
      </c>
      <c r="B22" s="21" t="s">
        <v>26</v>
      </c>
      <c r="C22" s="8">
        <v>128.05000000000001</v>
      </c>
      <c r="D22" s="9">
        <v>128</v>
      </c>
      <c r="E22" s="9"/>
      <c r="F22" s="9">
        <f t="shared" si="2"/>
        <v>115.24500000000002</v>
      </c>
      <c r="G22" s="11">
        <f t="shared" si="3"/>
        <v>140.85500000000002</v>
      </c>
    </row>
    <row r="23" spans="1:7" ht="32.1" customHeight="1" x14ac:dyDescent="0.2">
      <c r="A23" s="13">
        <v>45395</v>
      </c>
      <c r="B23" s="22" t="s">
        <v>27</v>
      </c>
      <c r="C23" s="8">
        <v>121.26</v>
      </c>
      <c r="D23" s="9"/>
      <c r="E23" s="9">
        <v>125</v>
      </c>
      <c r="F23" s="9">
        <f t="shared" si="2"/>
        <v>109.134</v>
      </c>
      <c r="G23" s="11">
        <f t="shared" si="3"/>
        <v>133.38600000000002</v>
      </c>
    </row>
    <row r="24" spans="1:7" ht="32.1" customHeight="1" x14ac:dyDescent="0.2">
      <c r="A24" s="13">
        <v>45396</v>
      </c>
      <c r="B24" s="18"/>
      <c r="C24" s="8">
        <v>121.65</v>
      </c>
      <c r="D24" s="9"/>
      <c r="E24" s="9"/>
      <c r="F24" s="9">
        <f t="shared" si="2"/>
        <v>109.48500000000001</v>
      </c>
      <c r="G24" s="11">
        <f t="shared" si="3"/>
        <v>133.81500000000003</v>
      </c>
    </row>
    <row r="25" spans="1:7" ht="32.1" customHeight="1" x14ac:dyDescent="0.2">
      <c r="A25" s="13">
        <v>45397</v>
      </c>
      <c r="B25" s="18"/>
      <c r="C25" s="8">
        <v>129.19999999999999</v>
      </c>
      <c r="D25" s="9"/>
      <c r="E25" s="9"/>
      <c r="F25" s="9">
        <f t="shared" si="2"/>
        <v>116.27999999999999</v>
      </c>
      <c r="G25" s="11">
        <f t="shared" si="3"/>
        <v>142.12</v>
      </c>
    </row>
    <row r="26" spans="1:7" ht="32.1" customHeight="1" x14ac:dyDescent="0.2">
      <c r="A26" s="13">
        <v>45398</v>
      </c>
      <c r="B26" s="18"/>
      <c r="C26" s="8">
        <v>132.19</v>
      </c>
      <c r="D26" s="9"/>
      <c r="E26" s="9"/>
      <c r="F26" s="9">
        <f t="shared" si="2"/>
        <v>118.971</v>
      </c>
      <c r="G26" s="11">
        <f t="shared" si="3"/>
        <v>145.40900000000002</v>
      </c>
    </row>
    <row r="27" spans="1:7" ht="32.1" customHeight="1" x14ac:dyDescent="0.2">
      <c r="A27" s="13">
        <v>45399</v>
      </c>
      <c r="B27" s="18"/>
      <c r="C27" s="8">
        <v>137.91</v>
      </c>
      <c r="D27" s="9"/>
      <c r="E27" s="9"/>
      <c r="F27" s="9">
        <f t="shared" si="2"/>
        <v>124.119</v>
      </c>
      <c r="G27" s="11">
        <f t="shared" si="3"/>
        <v>151.70100000000002</v>
      </c>
    </row>
    <row r="28" spans="1:7" ht="32.1" customHeight="1" x14ac:dyDescent="0.2">
      <c r="A28" s="13">
        <v>45400</v>
      </c>
      <c r="B28" s="22" t="s">
        <v>27</v>
      </c>
      <c r="C28" s="8">
        <v>125.68</v>
      </c>
      <c r="D28" s="9"/>
      <c r="E28" s="9">
        <v>135</v>
      </c>
      <c r="F28" s="9">
        <f t="shared" si="2"/>
        <v>113.11200000000001</v>
      </c>
      <c r="G28" s="11">
        <f t="shared" si="3"/>
        <v>138.24800000000002</v>
      </c>
    </row>
    <row r="29" spans="1:7" ht="32.1" customHeight="1" x14ac:dyDescent="0.2">
      <c r="A29" s="13">
        <v>45401</v>
      </c>
      <c r="B29" s="22" t="s">
        <v>27</v>
      </c>
      <c r="C29" s="8">
        <v>122.36</v>
      </c>
      <c r="D29" s="9"/>
      <c r="E29" s="9">
        <v>123</v>
      </c>
      <c r="F29" s="9">
        <f t="shared" si="2"/>
        <v>110.124</v>
      </c>
      <c r="G29" s="11">
        <f t="shared" si="3"/>
        <v>134.596</v>
      </c>
    </row>
    <row r="30" spans="1:7" ht="32.1" customHeight="1" x14ac:dyDescent="0.2">
      <c r="A30" s="13">
        <v>45402</v>
      </c>
      <c r="B30" s="20"/>
      <c r="C30" s="8">
        <v>131.79</v>
      </c>
      <c r="D30" s="9"/>
      <c r="E30" s="9"/>
      <c r="F30" s="9">
        <f>IF(D30&lt;&gt;0,MIN(D30,C30*0.9),C30*0.9)</f>
        <v>118.61099999999999</v>
      </c>
      <c r="G30" s="11">
        <f t="shared" si="3"/>
        <v>144.96899999999999</v>
      </c>
    </row>
    <row r="31" spans="1:7" ht="32.1" customHeight="1" x14ac:dyDescent="0.2">
      <c r="A31" s="13">
        <v>45403</v>
      </c>
      <c r="B31" s="22" t="s">
        <v>27</v>
      </c>
      <c r="C31" s="8">
        <v>130.24</v>
      </c>
      <c r="D31" s="10"/>
      <c r="E31" s="9">
        <v>130</v>
      </c>
      <c r="F31" s="9">
        <f>IF(D31&lt;&gt;0,MIN(D31,C31*0.9),C31*0.9)</f>
        <v>117.21600000000001</v>
      </c>
      <c r="G31" s="11">
        <f t="shared" si="3"/>
        <v>143.26400000000001</v>
      </c>
    </row>
    <row r="32" spans="1:7" ht="32.1" customHeight="1" x14ac:dyDescent="0.2">
      <c r="A32" s="13">
        <v>45404</v>
      </c>
      <c r="B32" s="20"/>
      <c r="C32" s="8">
        <v>131.53</v>
      </c>
      <c r="D32" s="9"/>
      <c r="E32" s="9"/>
      <c r="F32" s="9">
        <f t="shared" si="2"/>
        <v>118.37700000000001</v>
      </c>
      <c r="G32" s="11">
        <f t="shared" si="3"/>
        <v>144.68300000000002</v>
      </c>
    </row>
    <row r="33" spans="1:7" ht="32.1" customHeight="1" x14ac:dyDescent="0.2">
      <c r="A33" s="13">
        <v>45405</v>
      </c>
      <c r="B33" s="22" t="s">
        <v>27</v>
      </c>
      <c r="C33" s="8">
        <v>135.08000000000001</v>
      </c>
      <c r="D33" s="9"/>
      <c r="E33" s="9">
        <v>145</v>
      </c>
      <c r="F33" s="9">
        <f t="shared" si="2"/>
        <v>121.57200000000002</v>
      </c>
      <c r="G33" s="11">
        <f t="shared" si="3"/>
        <v>148.58800000000002</v>
      </c>
    </row>
    <row r="34" spans="1:7" ht="32.1" customHeight="1" x14ac:dyDescent="0.2">
      <c r="A34" s="13">
        <v>45406</v>
      </c>
      <c r="B34" s="22" t="s">
        <v>27</v>
      </c>
      <c r="C34" s="8">
        <v>137.33000000000001</v>
      </c>
      <c r="D34" s="9"/>
      <c r="E34" s="9">
        <v>140</v>
      </c>
      <c r="F34" s="9">
        <f t="shared" si="2"/>
        <v>123.59700000000001</v>
      </c>
      <c r="G34" s="11">
        <f t="shared" si="3"/>
        <v>151.06300000000002</v>
      </c>
    </row>
    <row r="35" spans="1:7" ht="32.1" customHeight="1" x14ac:dyDescent="0.2">
      <c r="A35" s="13">
        <v>45407</v>
      </c>
      <c r="B35" s="22" t="s">
        <v>27</v>
      </c>
      <c r="C35" s="8">
        <v>125.22</v>
      </c>
      <c r="D35" s="9"/>
      <c r="E35" s="9">
        <v>134</v>
      </c>
      <c r="F35" s="9">
        <f>IF(D35&lt;&gt;0,MIN(D35,C35*0.9),C35*0.9)</f>
        <v>112.69800000000001</v>
      </c>
      <c r="G35" s="11">
        <f t="shared" si="3"/>
        <v>137.74200000000002</v>
      </c>
    </row>
    <row r="36" spans="1:7" ht="32.1" customHeight="1" x14ac:dyDescent="0.2">
      <c r="A36" s="13">
        <v>45408</v>
      </c>
      <c r="B36" s="17"/>
      <c r="C36" s="8"/>
      <c r="D36" s="9"/>
      <c r="E36" s="9"/>
      <c r="F36" s="9">
        <f>IF(D36&lt;&gt;0,MIN(D36,C36*0.9),C36*0.9)</f>
        <v>0</v>
      </c>
      <c r="G36" s="11">
        <f t="shared" si="3"/>
        <v>0</v>
      </c>
    </row>
    <row r="37" spans="1:7" ht="32.1" customHeight="1" x14ac:dyDescent="0.2">
      <c r="A37" s="13">
        <v>45409</v>
      </c>
      <c r="B37" s="18"/>
      <c r="C37" s="8"/>
      <c r="D37" s="9"/>
      <c r="E37" s="9"/>
      <c r="F37" s="9">
        <f>IF(D37&lt;&gt;0,MIN(D37,C37*0.9),C37*0.9)</f>
        <v>0</v>
      </c>
      <c r="G37" s="11">
        <f t="shared" si="3"/>
        <v>0</v>
      </c>
    </row>
    <row r="38" spans="1:7" ht="32.1" customHeight="1" x14ac:dyDescent="0.2">
      <c r="A38" s="13">
        <v>45410</v>
      </c>
      <c r="B38" s="18"/>
      <c r="C38" s="8"/>
      <c r="D38" s="9"/>
      <c r="E38" s="9"/>
      <c r="F38" s="9">
        <f t="shared" si="2"/>
        <v>0</v>
      </c>
      <c r="G38" s="11">
        <f t="shared" si="3"/>
        <v>0</v>
      </c>
    </row>
    <row r="39" spans="1:7" ht="32.1" customHeight="1" x14ac:dyDescent="0.2">
      <c r="A39" s="13">
        <v>45411</v>
      </c>
      <c r="B39" s="18"/>
      <c r="C39" s="8"/>
      <c r="D39" s="9"/>
      <c r="E39" s="9"/>
      <c r="F39" s="9">
        <f t="shared" ref="F39:F40" si="6">IF(D39&lt;&gt;0,MIN(D39,C39*0.9),C39*0.9)</f>
        <v>0</v>
      </c>
      <c r="G39" s="11">
        <f t="shared" ref="G39:G40" si="7">IF(E39&lt;&gt;0,MAX(E39,C39*1.1),C39*1.1)</f>
        <v>0</v>
      </c>
    </row>
    <row r="40" spans="1:7" ht="32.1" customHeight="1" thickBot="1" x14ac:dyDescent="0.25">
      <c r="A40" s="13">
        <v>45412</v>
      </c>
      <c r="B40" s="18"/>
      <c r="C40" s="8"/>
      <c r="D40" s="9"/>
      <c r="E40" s="9"/>
      <c r="F40" s="9">
        <f t="shared" si="6"/>
        <v>0</v>
      </c>
      <c r="G40" s="11">
        <f t="shared" si="7"/>
        <v>0</v>
      </c>
    </row>
    <row r="41" spans="1:7" ht="75.75" customHeight="1" thickBot="1" x14ac:dyDescent="0.25">
      <c r="A41" s="40" t="s">
        <v>22</v>
      </c>
      <c r="B41" s="41"/>
      <c r="C41" s="19"/>
      <c r="D41" s="42" t="s">
        <v>23</v>
      </c>
      <c r="E41" s="43"/>
      <c r="F41" s="43"/>
      <c r="G41" s="44"/>
    </row>
  </sheetData>
  <mergeCells count="18">
    <mergeCell ref="A41:B41"/>
    <mergeCell ref="D41:G41"/>
    <mergeCell ref="F8:G8"/>
    <mergeCell ref="D8:D10"/>
    <mergeCell ref="E8:E10"/>
    <mergeCell ref="A8:A10"/>
    <mergeCell ref="B8:B10"/>
    <mergeCell ref="C8:C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Lenuta Mihu</cp:lastModifiedBy>
  <cp:revision>1</cp:revision>
  <cp:lastPrinted>2019-12-28T08:02:58Z</cp:lastPrinted>
  <dcterms:created xsi:type="dcterms:W3CDTF">2018-10-08T10:07:46Z</dcterms:created>
  <dcterms:modified xsi:type="dcterms:W3CDTF">2024-04-26T04:56:39Z</dcterms:modified>
  <cp:category/>
</cp:coreProperties>
</file>