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activeTab="1"/>
  </bookViews>
  <sheets>
    <sheet name="producatori" sheetId="1" r:id="rId1"/>
    <sheet name="furnizori" sheetId="2" r:id="rId2"/>
  </sheets>
  <definedNames/>
  <calcPr fullCalcOnLoad="1"/>
</workbook>
</file>

<file path=xl/sharedStrings.xml><?xml version="1.0" encoding="utf-8"?>
<sst xmlns="http://schemas.openxmlformats.org/spreadsheetml/2006/main" count="146" uniqueCount="79">
  <si>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</si>
  <si>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</si>
  <si>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</si>
  <si>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</si>
  <si>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</si>
  <si>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</si>
  <si>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</si>
  <si>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</si>
  <si>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Covi Construct Voluntari</t>
  </si>
  <si>
    <t>Design Proiect Iasi</t>
  </si>
  <si>
    <t>Distrigaz Vest Oradea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</si>
  <si>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</si>
  <si>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</si>
  <si>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</si>
  <si>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</si>
  <si>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</si>
  <si>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</si>
  <si>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</si>
  <si>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</si>
  <si>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</si>
  <si>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</si>
  <si>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</si>
  <si>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</si>
  <si>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</si>
  <si>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</si>
  <si>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</si>
  <si>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</si>
  <si>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</si>
  <si>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</si>
  <si>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</si>
  <si>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Salgaz Salonta</t>
  </si>
  <si>
    <t>Tehnologica Radion</t>
  </si>
  <si>
    <t>Timgaz Buzias</t>
  </si>
  <si>
    <t>Tulcea Gaz Tulcea</t>
  </si>
  <si>
    <t>CPET</t>
  </si>
  <si>
    <t>total</t>
  </si>
  <si>
    <t>Amromco Energy SRL</t>
  </si>
  <si>
    <t>Vega '93</t>
  </si>
  <si>
    <t>Arelco</t>
  </si>
  <si>
    <t>Furnizori mandatati</t>
  </si>
  <si>
    <t>MWh, din care:</t>
  </si>
  <si>
    <t>Stratum Energy Romania</t>
  </si>
  <si>
    <t>Alpha Metal Bucuresti</t>
  </si>
  <si>
    <t>Armax Gaz Medias</t>
  </si>
  <si>
    <t>C-Gaz &amp; Energy Distributie</t>
  </si>
  <si>
    <t>Cis Gaz Tg. Mures</t>
  </si>
  <si>
    <t>Complex Energetic Hunedoara</t>
  </si>
  <si>
    <t>Cordun Gaz</t>
  </si>
  <si>
    <t>Cpl Concordia</t>
  </si>
  <si>
    <t xml:space="preserve">Electrocentrale Bucuresti </t>
  </si>
  <si>
    <t>Electrocentrale Constanta</t>
  </si>
  <si>
    <t xml:space="preserve">E.ON Energie Romania </t>
  </si>
  <si>
    <t>Energy Gas Provider Bucuresti</t>
  </si>
  <si>
    <t>Energoterm Tulcea</t>
  </si>
  <si>
    <t>Hargaz Harghita Gaz</t>
  </si>
  <si>
    <t>Next Energy Distribution</t>
  </si>
  <si>
    <t>Pado Group Infrastructures Tg. Mures</t>
  </si>
  <si>
    <t xml:space="preserve">Premier Energy </t>
  </si>
  <si>
    <t>Safi Star</t>
  </si>
  <si>
    <t>Termo Calor Confort Pitesti</t>
  </si>
  <si>
    <t>Wirom Gas</t>
  </si>
  <si>
    <t>Distributii Romgaz</t>
  </si>
  <si>
    <t xml:space="preserve">Apopi&amp;Blumen+GazMir </t>
  </si>
  <si>
    <t>Wiee Romania</t>
  </si>
  <si>
    <t>MET</t>
  </si>
  <si>
    <t>Petrom Gas</t>
  </si>
  <si>
    <t>total consum curent CPET</t>
  </si>
  <si>
    <t>Cantităţi de gaze naturale din producţia internă recalculate conform Ordinului A.N.R.E. nr.161/19.12.2014, art.19,  necesare asigurării consumului CPET.</t>
  </si>
  <si>
    <t>Alpiq</t>
  </si>
  <si>
    <t>Electrocentrale Galati</t>
  </si>
  <si>
    <t xml:space="preserve">Nova </t>
  </si>
  <si>
    <t>Cantitatile de gaze naturale din productie interna (curenta + extras din depozite) consumate efectiv de catre CPET.</t>
  </si>
  <si>
    <t>DECEMBRIE 2015 - Inchidere</t>
  </si>
  <si>
    <t>Decembrie 2015 - Inchidere</t>
  </si>
  <si>
    <t>C-Gaz</t>
  </si>
  <si>
    <t>Forte</t>
  </si>
  <si>
    <t>Nova Power&amp;Gas</t>
  </si>
  <si>
    <t>Romgaz</t>
  </si>
  <si>
    <t>Cantităţile de gaze naturale din producţia internă extrase din depozitele de înmagazinare subterană de fiecare furnizor care asigură consumul CPET sau furnizor mandatat de acesta, conform declaratiilor proprii.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</si>
</sst>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#,##0.000000"/>
    <numFmt numFmtId="175" formatCode="#,##0.0"/>
    <numFmt numFmtId="176" formatCode="_-* #,##0.00\ _L_E_I_-;\-* #,##0.00\ _L_E_I_-;_-* &quot;-&quot;??\ _L_E_I_-;_-@_-"/>
    <numFmt numFmtId="177" formatCode="#,##0.000;[Red]#,##0.000"/>
    <numFmt numFmtId="178" formatCode="0.000%"/>
    <numFmt numFmtId="179" formatCode="[$-F800]dddd\,\ mmmm\ dd\,\ yyyy"/>
    <numFmt numFmtId="180" formatCode="0.000000"/>
    <numFmt numFmtId="181" formatCode="0.000000%"/>
    <numFmt numFmtId="182" formatCode="0.0000%"/>
    <numFmt numFmtId="183" formatCode="_(* #,##0.000_);_(* \(#,##0.000\);_(* &quot;-&quot;??_);_(@_)"/>
    <numFmt numFmtId="184" formatCode="#,##0.00000"/>
    <numFmt numFmtId="185" formatCode="#,##0.0000"/>
    <numFmt numFmtId="186" formatCode="0.0000000"/>
    <numFmt numFmtId="187" formatCode="0.0000"/>
    <numFmt numFmtId="188" formatCode="#,##0.000_ ;\-#,##0.000\ "/>
    <numFmt numFmtId="189" formatCode="#,##0.00000000"/>
    <numFmt numFmtId="19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Calibri"/>
      <family val="2"/>
    </font>
    <font>
      <b/>
      <sz val="10"/>
      <color indexed="8"/>
      <name val="Arial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Calibri"/>
      <family val="2"/>
    </font>
    <font>
      <b/>
      <sz val="10"/>
      <color theme="1"/>
      <name val="Arial"/>
      <family val="2"/>
    </font>
    <font>
      <sz val="8"/>
      <color theme="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/>
      </left>
      <right/>
      <top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4" fontId="4" fillId="33" borderId="9" applyNumberFormat="0" applyProtection="0">
      <alignment vertical="center"/>
    </xf>
    <xf numFmtId="4" fontId="4" fillId="3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4" fontId="4" fillId="35" borderId="9" applyNumberFormat="0" applyProtection="0">
      <alignment horizontal="right" vertical="center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43" fillId="0" borderId="0" xfId="0" applyFont="1" applyAlignment="1">
      <alignment/>
    </xf>
    <xf numFmtId="172" fontId="43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43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0" fontId="45" fillId="0" borderId="0" xfId="0" applyFont="1" applyFill="1" applyAlignment="1">
      <alignment/>
    </xf>
    <xf numFmtId="172" fontId="45" fillId="0" borderId="0" xfId="0" applyNumberFormat="1" applyFont="1" applyFill="1" applyAlignment="1">
      <alignment/>
    </xf>
    <xf numFmtId="172" fontId="43" fillId="0" borderId="0" xfId="0" applyNumberFormat="1" applyFont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/>
    </xf>
    <xf numFmtId="173" fontId="2" fillId="0" borderId="0" xfId="15" applyNumberFormat="1" applyFont="1" applyFill="1" applyBorder="1">
      <alignment/>
      <protection/>
    </xf>
    <xf numFmtId="173" fontId="2" fillId="0" borderId="0" xfId="15" applyNumberFormat="1" applyFont="1" applyFill="1" applyBorder="1" applyAlignment="1">
      <alignment/>
      <protection/>
    </xf>
    <xf numFmtId="173" fontId="2" fillId="0" borderId="0" xfId="15" applyNumberFormat="1" applyFont="1" applyFill="1" applyBorder="1" applyAlignment="1">
      <alignment horizontal="left"/>
      <protection/>
    </xf>
    <xf numFmtId="173" fontId="46" fillId="0" borderId="0" xfId="15" applyNumberFormat="1" applyFont="1" applyFill="1" applyBorder="1" applyAlignment="1">
      <alignment/>
      <protection/>
    </xf>
    <xf numFmtId="172" fontId="47" fillId="0" borderId="0" xfId="0" applyNumberFormat="1" applyFont="1" applyFill="1" applyAlignment="1">
      <alignment/>
    </xf>
    <xf numFmtId="172" fontId="48" fillId="0" borderId="0" xfId="0" applyNumberFormat="1" applyFont="1" applyFill="1" applyAlignment="1">
      <alignment/>
    </xf>
    <xf numFmtId="0" fontId="43" fillId="0" borderId="0" xfId="0" applyFont="1" applyAlignment="1">
      <alignment horizontal="right"/>
    </xf>
    <xf numFmtId="172" fontId="45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172" fontId="49" fillId="0" borderId="0" xfId="15" applyNumberFormat="1" applyFont="1" applyFill="1" applyBorder="1" applyAlignment="1">
      <alignment horizontal="right" vertical="center"/>
      <protection/>
    </xf>
    <xf numFmtId="0" fontId="43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44" fillId="0" borderId="0" xfId="0" applyFont="1" applyFill="1" applyAlignment="1">
      <alignment/>
    </xf>
    <xf numFmtId="172" fontId="50" fillId="0" borderId="11" xfId="15" applyNumberFormat="1" applyFont="1" applyFill="1" applyBorder="1">
      <alignment/>
      <protection/>
    </xf>
    <xf numFmtId="172" fontId="46" fillId="0" borderId="0" xfId="15" applyNumberFormat="1" applyFont="1" applyFill="1" applyBorder="1" applyAlignment="1">
      <alignment vertical="center"/>
      <protection/>
    </xf>
    <xf numFmtId="172" fontId="0" fillId="0" borderId="0" xfId="0" applyNumberFormat="1" applyFont="1" applyFill="1" applyAlignment="1">
      <alignment/>
    </xf>
    <xf numFmtId="172" fontId="45" fillId="0" borderId="0" xfId="15" applyNumberFormat="1" applyFont="1" applyFill="1" applyBorder="1" applyAlignment="1">
      <alignment horizontal="right" vertical="center"/>
      <protection/>
    </xf>
    <xf numFmtId="172" fontId="0" fillId="0" borderId="0" xfId="0" applyNumberFormat="1" applyFont="1" applyFill="1" applyAlignment="1">
      <alignment horizontal="right"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43" fillId="0" borderId="0" xfId="0" applyFont="1" applyFill="1" applyAlignment="1">
      <alignment horizontal="center"/>
    </xf>
    <xf numFmtId="172" fontId="2" fillId="0" borderId="0" xfId="15" applyNumberFormat="1" applyFont="1" applyFill="1" applyBorder="1">
      <alignment/>
      <protection/>
    </xf>
    <xf numFmtId="172" fontId="2" fillId="0" borderId="0" xfId="15" applyNumberFormat="1" applyFont="1" applyFill="1" applyBorder="1" applyAlignment="1">
      <alignment horizontal="right"/>
      <protection/>
    </xf>
    <xf numFmtId="0" fontId="43" fillId="0" borderId="0" xfId="0" applyFont="1" applyFill="1" applyAlignment="1">
      <alignment horizontal="left"/>
    </xf>
    <xf numFmtId="172" fontId="5" fillId="0" borderId="0" xfId="15" applyNumberFormat="1" applyFont="1" applyFill="1" applyBorder="1" applyAlignment="1">
      <alignment horizontal="right"/>
      <protection/>
    </xf>
    <xf numFmtId="172" fontId="4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72" fontId="50" fillId="0" borderId="0" xfId="15" applyNumberFormat="1" applyFont="1" applyFill="1" applyBorder="1">
      <alignment/>
      <protection/>
    </xf>
    <xf numFmtId="172" fontId="29" fillId="0" borderId="0" xfId="0" applyNumberFormat="1" applyFont="1" applyAlignment="1">
      <alignment/>
    </xf>
    <xf numFmtId="172" fontId="5" fillId="0" borderId="0" xfId="15" applyNumberFormat="1" applyFont="1" applyFill="1" applyBorder="1">
      <alignment/>
      <protection/>
    </xf>
    <xf numFmtId="0" fontId="0" fillId="0" borderId="0" xfId="0" applyAlignment="1">
      <alignment horizontal="justify" vertical="center" wrapText="1"/>
    </xf>
    <xf numFmtId="173" fontId="2" fillId="0" borderId="0" xfId="15" applyNumberFormat="1" applyFont="1" applyFill="1" applyBorder="1" applyAlignment="1">
      <alignment horizontal="left"/>
      <protection/>
    </xf>
    <xf numFmtId="0" fontId="0" fillId="0" borderId="0" xfId="0" applyFill="1" applyAlignment="1">
      <alignment horizontal="left" vertical="justify" wrapText="1"/>
    </xf>
    <xf numFmtId="0" fontId="0" fillId="0" borderId="0" xfId="0" applyFill="1" applyAlignment="1">
      <alignment horizontal="justify" vertical="justify" wrapText="1"/>
    </xf>
    <xf numFmtId="0" fontId="0" fillId="0" borderId="0" xfId="0" applyFont="1" applyFill="1" applyAlignment="1">
      <alignment horizontal="justify" vertical="justify" wrapText="1"/>
    </xf>
  </cellXfs>
  <cellStyles count="70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Currency 2" xfId="49"/>
    <cellStyle name="Explanatory Text" xfId="50"/>
    <cellStyle name="Good" xfId="51"/>
    <cellStyle name="Good 2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" xfId="60"/>
    <cellStyle name="Normal 2" xfId="61"/>
    <cellStyle name="Normal 2 2" xfId="62"/>
    <cellStyle name="Normal 3" xfId="63"/>
    <cellStyle name="Normal 4" xfId="64"/>
    <cellStyle name="Normá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SAPBEXaggData" xfId="74"/>
    <cellStyle name="SAPBEXaggItem" xfId="75"/>
    <cellStyle name="SAPBEXchaText" xfId="76"/>
    <cellStyle name="SAPBEXstdData" xfId="77"/>
    <cellStyle name="SAPBEXstdItem" xfId="78"/>
    <cellStyle name="SAPBEXstdItemX" xfId="79"/>
    <cellStyle name="Standard_MIP Production Oil, Gas &amp; Ngl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1"/>
  <sheetViews>
    <sheetView zoomScalePageLayoutView="0" workbookViewId="0" topLeftCell="A1">
      <selection activeCell="D11" sqref="D11"/>
    </sheetView>
  </sheetViews>
  <sheetFormatPr defaultColWidth="9.140625" defaultRowHeight="15"/>
  <cols>
    <col min="2" max="2" width="23.00390625" style="0" bestFit="1" customWidth="1"/>
    <col min="3" max="3" width="14.00390625" style="0" customWidth="1"/>
    <col min="4" max="4" width="12.7109375" style="0" bestFit="1" customWidth="1"/>
    <col min="7" max="7" width="12.421875" style="0" customWidth="1"/>
    <col min="8" max="8" width="14.00390625" style="0" customWidth="1"/>
    <col min="11" max="12" width="12.7109375" style="0" bestFit="1" customWidth="1"/>
    <col min="14" max="14" width="12.7109375" style="0" bestFit="1" customWidth="1"/>
    <col min="17" max="17" width="12.7109375" style="0" bestFit="1" customWidth="1"/>
  </cols>
  <sheetData>
    <row r="1" ht="15">
      <c r="B1" s="2" t="s">
        <v>72</v>
      </c>
    </row>
    <row r="2" ht="15">
      <c r="C2" s="1"/>
    </row>
    <row r="3" spans="2:10" ht="36.75" customHeight="1">
      <c r="B3" s="48" t="s">
        <v>67</v>
      </c>
      <c r="C3" s="48"/>
      <c r="D3" s="48"/>
      <c r="E3" s="48"/>
      <c r="F3" s="48"/>
      <c r="G3" s="48"/>
      <c r="H3" s="48"/>
      <c r="I3" s="48"/>
      <c r="J3" s="48"/>
    </row>
    <row r="4" spans="2:10" ht="15.75" customHeight="1">
      <c r="B4" s="13">
        <v>3700000</v>
      </c>
      <c r="C4" s="10" t="s">
        <v>40</v>
      </c>
      <c r="D4" s="10"/>
      <c r="E4" s="10"/>
      <c r="F4" s="10"/>
      <c r="G4" s="10"/>
      <c r="H4" s="10"/>
      <c r="I4" s="10"/>
      <c r="J4" s="10"/>
    </row>
    <row r="5" spans="3:8" ht="15">
      <c r="C5" s="22"/>
      <c r="D5" s="3"/>
      <c r="E5" s="23"/>
      <c r="F5" s="1"/>
      <c r="G5" s="1"/>
      <c r="H5" s="1"/>
    </row>
    <row r="6" spans="2:11" ht="15">
      <c r="B6" s="1"/>
      <c r="K6" s="3"/>
    </row>
    <row r="7" spans="2:17" ht="15">
      <c r="B7" t="s">
        <v>4</v>
      </c>
      <c r="C7" s="22"/>
      <c r="D7" s="3">
        <v>1901007.103</v>
      </c>
      <c r="E7" t="s">
        <v>0</v>
      </c>
      <c r="H7" s="8"/>
      <c r="K7" s="4"/>
      <c r="L7" s="34"/>
      <c r="Q7" s="1"/>
    </row>
    <row r="8" spans="3:17" ht="15">
      <c r="C8" s="22"/>
      <c r="D8" s="3"/>
      <c r="F8" s="23"/>
      <c r="H8" s="8"/>
      <c r="L8" s="34"/>
      <c r="Q8" s="1"/>
    </row>
    <row r="9" spans="2:17" ht="15">
      <c r="B9" t="s">
        <v>3</v>
      </c>
      <c r="C9" s="22"/>
      <c r="D9" s="3">
        <v>1560968.388</v>
      </c>
      <c r="E9" t="s">
        <v>0</v>
      </c>
      <c r="H9" s="8"/>
      <c r="K9" s="35"/>
      <c r="L9" s="34"/>
      <c r="Q9" s="1"/>
    </row>
    <row r="10" spans="3:17" ht="15">
      <c r="C10" s="22"/>
      <c r="D10" s="3"/>
      <c r="F10" s="23"/>
      <c r="H10" s="8"/>
      <c r="L10" s="34"/>
      <c r="Q10" s="1"/>
    </row>
    <row r="11" spans="2:17" ht="15">
      <c r="B11" t="s">
        <v>36</v>
      </c>
      <c r="C11" s="22"/>
      <c r="D11" s="3">
        <v>160996.559</v>
      </c>
      <c r="E11" t="s">
        <v>0</v>
      </c>
      <c r="H11" s="8"/>
      <c r="K11" s="35"/>
      <c r="L11" s="34"/>
      <c r="Q11" s="1"/>
    </row>
    <row r="12" spans="3:17" ht="15">
      <c r="C12" s="22"/>
      <c r="D12" s="3"/>
      <c r="F12" s="23"/>
      <c r="H12" s="8"/>
      <c r="L12" s="34"/>
      <c r="Q12" s="4"/>
    </row>
    <row r="13" spans="2:17" ht="15">
      <c r="B13" t="s">
        <v>2</v>
      </c>
      <c r="C13" s="22"/>
      <c r="D13" s="3">
        <v>6297.82</v>
      </c>
      <c r="E13" t="s">
        <v>0</v>
      </c>
      <c r="H13" s="8"/>
      <c r="K13" s="35"/>
      <c r="L13" s="34"/>
      <c r="Q13" s="1"/>
    </row>
    <row r="14" spans="3:17" ht="15">
      <c r="C14" s="22"/>
      <c r="D14" s="3"/>
      <c r="F14" s="23"/>
      <c r="H14" s="8"/>
      <c r="L14" s="34"/>
      <c r="Q14" s="1"/>
    </row>
    <row r="15" spans="2:17" ht="15">
      <c r="B15" t="s">
        <v>1</v>
      </c>
      <c r="C15" s="22"/>
      <c r="D15" s="3">
        <v>3010.1960000000004</v>
      </c>
      <c r="E15" t="s">
        <v>0</v>
      </c>
      <c r="H15" s="8"/>
      <c r="K15" s="35"/>
      <c r="L15" s="34"/>
      <c r="Q15" s="1"/>
    </row>
    <row r="16" spans="3:17" ht="15">
      <c r="C16" s="22"/>
      <c r="F16" s="23"/>
      <c r="H16" s="8"/>
      <c r="K16" s="4"/>
      <c r="L16" s="34"/>
      <c r="Q16" s="1"/>
    </row>
    <row r="17" spans="2:12" ht="15">
      <c r="B17" t="s">
        <v>41</v>
      </c>
      <c r="C17" s="22"/>
      <c r="D17" s="3">
        <v>67719.934</v>
      </c>
      <c r="E17" t="s">
        <v>0</v>
      </c>
      <c r="H17" s="8"/>
      <c r="K17" s="4"/>
      <c r="L17" s="34"/>
    </row>
    <row r="18" spans="3:12" ht="15">
      <c r="C18" s="22"/>
      <c r="D18" s="46">
        <f>B4-D7-D9-D11-D13-D15-D17</f>
        <v>0</v>
      </c>
      <c r="F18" s="23"/>
      <c r="H18" s="8"/>
      <c r="K18" s="1"/>
      <c r="L18" s="22"/>
    </row>
    <row r="21" ht="15">
      <c r="H21" s="1"/>
    </row>
  </sheetData>
  <sheetProtection/>
  <mergeCells count="1">
    <mergeCell ref="B3:J3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20"/>
  <sheetViews>
    <sheetView tabSelected="1" zoomScalePageLayoutView="0" workbookViewId="0" topLeftCell="A1">
      <selection activeCell="F76" sqref="F76"/>
    </sheetView>
  </sheetViews>
  <sheetFormatPr defaultColWidth="9.140625" defaultRowHeight="15"/>
  <cols>
    <col min="1" max="1" width="4.57421875" style="7" customWidth="1"/>
    <col min="2" max="3" width="9.140625" style="7" customWidth="1"/>
    <col min="4" max="4" width="14.28125" style="7" customWidth="1"/>
    <col min="5" max="5" width="14.00390625" style="7" customWidth="1"/>
    <col min="6" max="6" width="14.28125" style="7" customWidth="1"/>
    <col min="7" max="7" width="6.7109375" style="7" customWidth="1"/>
    <col min="8" max="13" width="9.140625" style="7" customWidth="1"/>
    <col min="14" max="14" width="9.57421875" style="7" customWidth="1"/>
    <col min="15" max="15" width="12.7109375" style="7" bestFit="1" customWidth="1"/>
    <col min="16" max="16384" width="9.140625" style="7" customWidth="1"/>
  </cols>
  <sheetData>
    <row r="2" spans="2:7" ht="15" customHeight="1">
      <c r="B2" s="5" t="s">
        <v>73</v>
      </c>
      <c r="C2" s="6"/>
      <c r="D2" s="6"/>
      <c r="E2" s="6"/>
      <c r="F2" s="6"/>
      <c r="G2" s="6"/>
    </row>
    <row r="3" spans="2:17" ht="15" customHeight="1">
      <c r="B3" s="5"/>
      <c r="C3" s="6"/>
      <c r="D3" s="6"/>
      <c r="E3" s="6"/>
      <c r="F3" s="6"/>
      <c r="G3" s="6"/>
      <c r="K3" s="50" t="s">
        <v>78</v>
      </c>
      <c r="L3" s="50"/>
      <c r="M3" s="50"/>
      <c r="N3" s="50"/>
      <c r="O3" s="50"/>
      <c r="P3" s="50"/>
      <c r="Q3" s="50"/>
    </row>
    <row r="4" spans="2:17" ht="31.5" customHeight="1">
      <c r="B4" s="51" t="s">
        <v>71</v>
      </c>
      <c r="C4" s="52"/>
      <c r="D4" s="52"/>
      <c r="E4" s="52"/>
      <c r="F4" s="52"/>
      <c r="G4" s="52"/>
      <c r="H4" s="14"/>
      <c r="K4" s="50"/>
      <c r="L4" s="50"/>
      <c r="M4" s="50"/>
      <c r="N4" s="50"/>
      <c r="O4" s="50"/>
      <c r="P4" s="50"/>
      <c r="Q4" s="50"/>
    </row>
    <row r="5" spans="2:16" ht="15">
      <c r="B5" s="6"/>
      <c r="C5" s="6"/>
      <c r="D5" s="6"/>
      <c r="E5" s="15" t="s">
        <v>0</v>
      </c>
      <c r="F5" s="15"/>
      <c r="G5" s="6"/>
      <c r="K5" s="6"/>
      <c r="L5" s="6"/>
      <c r="M5" s="6"/>
      <c r="O5" s="15" t="s">
        <v>0</v>
      </c>
      <c r="P5" s="6"/>
    </row>
    <row r="6" spans="2:16" ht="15">
      <c r="B6" s="6"/>
      <c r="C6" s="6"/>
      <c r="D6" s="6"/>
      <c r="E6" s="36" t="s">
        <v>34</v>
      </c>
      <c r="F6" s="36"/>
      <c r="G6" s="6"/>
      <c r="K6" s="6"/>
      <c r="L6" s="6"/>
      <c r="M6" s="6"/>
      <c r="O6" s="36" t="s">
        <v>34</v>
      </c>
      <c r="P6" s="6"/>
    </row>
    <row r="7" spans="2:16" ht="15">
      <c r="B7" s="16" t="s">
        <v>42</v>
      </c>
      <c r="C7" s="17"/>
      <c r="D7" s="17"/>
      <c r="E7" s="47">
        <v>9580.157000000001</v>
      </c>
      <c r="F7" s="33"/>
      <c r="G7" s="6"/>
      <c r="K7" s="16" t="s">
        <v>42</v>
      </c>
      <c r="L7" s="17"/>
      <c r="M7" s="17"/>
      <c r="N7" s="37"/>
      <c r="O7" s="8">
        <v>2500</v>
      </c>
      <c r="P7" s="6"/>
    </row>
    <row r="8" spans="2:11" ht="15">
      <c r="B8" s="16" t="s">
        <v>68</v>
      </c>
      <c r="C8" s="17"/>
      <c r="D8" s="17"/>
      <c r="E8" s="47">
        <v>89.289</v>
      </c>
      <c r="F8" s="33"/>
      <c r="G8" s="6"/>
      <c r="K8" s="16" t="s">
        <v>68</v>
      </c>
    </row>
    <row r="9" spans="2:16" ht="15">
      <c r="B9" s="18" t="s">
        <v>5</v>
      </c>
      <c r="C9" s="18"/>
      <c r="D9" s="18"/>
      <c r="E9" s="47">
        <v>3389.337</v>
      </c>
      <c r="F9" s="33"/>
      <c r="G9" s="6"/>
      <c r="K9" s="18" t="s">
        <v>5</v>
      </c>
      <c r="L9" s="18"/>
      <c r="M9" s="18"/>
      <c r="N9" s="37"/>
      <c r="O9" s="33"/>
      <c r="P9" s="6"/>
    </row>
    <row r="10" spans="2:16" ht="15">
      <c r="B10" s="16" t="s">
        <v>62</v>
      </c>
      <c r="C10" s="17"/>
      <c r="D10" s="17"/>
      <c r="E10" s="47">
        <v>4441.594</v>
      </c>
      <c r="F10" s="33"/>
      <c r="G10" s="31"/>
      <c r="K10" s="16" t="s">
        <v>62</v>
      </c>
      <c r="L10" s="17"/>
      <c r="M10" s="17"/>
      <c r="N10" s="37"/>
      <c r="O10" s="33"/>
      <c r="P10" s="6"/>
    </row>
    <row r="11" spans="2:16" ht="15">
      <c r="B11" s="16" t="s">
        <v>43</v>
      </c>
      <c r="C11" s="17"/>
      <c r="D11" s="17"/>
      <c r="E11" s="47">
        <v>16788.79</v>
      </c>
      <c r="F11" s="33"/>
      <c r="G11" s="6"/>
      <c r="K11" s="18" t="s">
        <v>43</v>
      </c>
      <c r="L11" s="18"/>
      <c r="M11" s="18"/>
      <c r="N11" s="37"/>
      <c r="O11" s="33"/>
      <c r="P11" s="6"/>
    </row>
    <row r="12" spans="2:16" ht="15">
      <c r="B12" s="49" t="s">
        <v>6</v>
      </c>
      <c r="C12" s="49"/>
      <c r="D12" s="49"/>
      <c r="E12" s="47">
        <v>4621.68</v>
      </c>
      <c r="F12" s="33"/>
      <c r="G12" s="6"/>
      <c r="K12" s="18" t="s">
        <v>6</v>
      </c>
      <c r="L12" s="18"/>
      <c r="M12" s="18"/>
      <c r="N12" s="37"/>
      <c r="O12" s="33"/>
      <c r="P12" s="6"/>
    </row>
    <row r="13" spans="2:16" ht="15">
      <c r="B13" s="16" t="s">
        <v>44</v>
      </c>
      <c r="C13" s="17"/>
      <c r="D13" s="17"/>
      <c r="E13" s="47">
        <v>118145.687</v>
      </c>
      <c r="F13" s="33"/>
      <c r="G13" s="6"/>
      <c r="K13" s="16" t="s">
        <v>44</v>
      </c>
      <c r="L13" s="17"/>
      <c r="M13" s="17"/>
      <c r="N13" s="37"/>
      <c r="O13" s="33"/>
      <c r="P13" s="6"/>
    </row>
    <row r="14" spans="2:16" ht="15">
      <c r="B14" s="16" t="s">
        <v>45</v>
      </c>
      <c r="C14" s="17"/>
      <c r="D14" s="17"/>
      <c r="E14" s="47">
        <v>2886.824</v>
      </c>
      <c r="F14" s="33"/>
      <c r="G14" s="6"/>
      <c r="K14" s="18" t="s">
        <v>45</v>
      </c>
      <c r="L14" s="44"/>
      <c r="M14" s="44"/>
      <c r="N14" s="37"/>
      <c r="O14" s="33"/>
      <c r="P14" s="6"/>
    </row>
    <row r="15" spans="2:16" ht="15">
      <c r="B15" s="18" t="s">
        <v>46</v>
      </c>
      <c r="C15" s="18"/>
      <c r="D15" s="18"/>
      <c r="E15" s="47">
        <v>2887.02</v>
      </c>
      <c r="F15" s="33"/>
      <c r="G15" s="6"/>
      <c r="K15" s="18" t="s">
        <v>46</v>
      </c>
      <c r="L15" s="18"/>
      <c r="M15" s="18"/>
      <c r="N15" s="37"/>
      <c r="O15" s="33"/>
      <c r="P15" s="6"/>
    </row>
    <row r="16" spans="2:16" ht="15">
      <c r="B16" s="16" t="s">
        <v>7</v>
      </c>
      <c r="C16" s="16"/>
      <c r="D16" s="16"/>
      <c r="E16" s="47">
        <v>151375.366</v>
      </c>
      <c r="F16" s="33"/>
      <c r="G16" s="6"/>
      <c r="K16" s="18" t="s">
        <v>7</v>
      </c>
      <c r="L16" s="18"/>
      <c r="M16" s="18"/>
      <c r="N16" s="37"/>
      <c r="O16" s="33"/>
      <c r="P16" s="6"/>
    </row>
    <row r="17" spans="2:16" ht="15">
      <c r="B17" s="16" t="s">
        <v>47</v>
      </c>
      <c r="C17" s="16"/>
      <c r="D17" s="16"/>
      <c r="E17" s="47">
        <v>2529.258</v>
      </c>
      <c r="F17" s="33"/>
      <c r="G17" s="6"/>
      <c r="K17" s="18" t="s">
        <v>47</v>
      </c>
      <c r="L17" s="18"/>
      <c r="M17" s="18"/>
      <c r="N17" s="37"/>
      <c r="O17" s="33"/>
      <c r="P17" s="6"/>
    </row>
    <row r="18" spans="2:16" ht="15">
      <c r="B18" s="49" t="s">
        <v>8</v>
      </c>
      <c r="C18" s="49"/>
      <c r="D18" s="49"/>
      <c r="E18" s="47">
        <v>32717.321</v>
      </c>
      <c r="F18" s="33"/>
      <c r="G18" s="6"/>
      <c r="K18" s="18" t="s">
        <v>8</v>
      </c>
      <c r="L18" s="18"/>
      <c r="M18" s="18"/>
      <c r="N18" s="37"/>
      <c r="O18" s="33"/>
      <c r="P18" s="6"/>
    </row>
    <row r="19" spans="1:16" ht="15">
      <c r="A19" s="8"/>
      <c r="B19" s="16" t="s">
        <v>48</v>
      </c>
      <c r="C19" s="16"/>
      <c r="D19" s="16"/>
      <c r="E19" s="47">
        <v>17934.380000000005</v>
      </c>
      <c r="F19" s="33"/>
      <c r="G19" s="6"/>
      <c r="K19" s="18" t="s">
        <v>48</v>
      </c>
      <c r="L19" s="18"/>
      <c r="M19" s="18"/>
      <c r="N19" s="37"/>
      <c r="O19" s="33"/>
      <c r="P19" s="6"/>
    </row>
    <row r="20" spans="2:16" ht="15">
      <c r="B20" s="16" t="s">
        <v>9</v>
      </c>
      <c r="C20" s="16"/>
      <c r="D20" s="16"/>
      <c r="E20" s="47">
        <v>843.418</v>
      </c>
      <c r="F20" s="33"/>
      <c r="G20" s="6"/>
      <c r="K20" s="18" t="s">
        <v>9</v>
      </c>
      <c r="L20" s="18"/>
      <c r="M20" s="18"/>
      <c r="N20" s="37"/>
      <c r="O20" s="33">
        <v>265</v>
      </c>
      <c r="P20" s="6"/>
    </row>
    <row r="21" spans="2:16" ht="15">
      <c r="B21" s="16" t="s">
        <v>10</v>
      </c>
      <c r="C21" s="16"/>
      <c r="D21" s="16"/>
      <c r="E21" s="47">
        <v>14407.815999999999</v>
      </c>
      <c r="F21" s="33"/>
      <c r="G21" s="6"/>
      <c r="K21" s="16" t="s">
        <v>10</v>
      </c>
      <c r="L21" s="16"/>
      <c r="M21" s="16"/>
      <c r="N21" s="37"/>
      <c r="O21" s="33">
        <v>4300</v>
      </c>
      <c r="P21" s="6"/>
    </row>
    <row r="22" spans="2:16" ht="15">
      <c r="B22" s="16" t="s">
        <v>49</v>
      </c>
      <c r="C22" s="17"/>
      <c r="D22" s="17"/>
      <c r="E22" s="47">
        <v>864065.7520000001</v>
      </c>
      <c r="F22" s="33"/>
      <c r="G22" s="6"/>
      <c r="K22" s="16" t="s">
        <v>49</v>
      </c>
      <c r="L22" s="17"/>
      <c r="M22" s="17"/>
      <c r="N22" s="37"/>
      <c r="O22" s="33"/>
      <c r="P22" s="6"/>
    </row>
    <row r="23" spans="2:16" ht="15">
      <c r="B23" s="16" t="s">
        <v>50</v>
      </c>
      <c r="C23" s="17"/>
      <c r="D23" s="17"/>
      <c r="E23" s="47">
        <v>121805.99100000001</v>
      </c>
      <c r="F23" s="33"/>
      <c r="G23" s="6"/>
      <c r="K23" s="16" t="s">
        <v>50</v>
      </c>
      <c r="L23" s="17"/>
      <c r="M23" s="17"/>
      <c r="N23" s="37"/>
      <c r="O23" s="33"/>
      <c r="P23" s="6"/>
    </row>
    <row r="24" spans="2:16" ht="15">
      <c r="B24" s="16" t="s">
        <v>69</v>
      </c>
      <c r="C24" s="17"/>
      <c r="D24" s="17"/>
      <c r="E24" s="47">
        <v>69424.76999999999</v>
      </c>
      <c r="F24" s="33"/>
      <c r="G24" s="6"/>
      <c r="K24" s="18" t="s">
        <v>69</v>
      </c>
      <c r="L24" s="44"/>
      <c r="M24" s="44"/>
      <c r="N24" s="37"/>
      <c r="O24" s="33"/>
      <c r="P24" s="6"/>
    </row>
    <row r="25" spans="2:16" ht="15">
      <c r="B25" s="16" t="s">
        <v>51</v>
      </c>
      <c r="C25" s="17"/>
      <c r="D25" s="17"/>
      <c r="E25" s="38">
        <v>2138439.934</v>
      </c>
      <c r="F25" s="33"/>
      <c r="G25" s="6"/>
      <c r="K25" s="16" t="s">
        <v>51</v>
      </c>
      <c r="L25" s="17"/>
      <c r="M25" s="17"/>
      <c r="N25" s="38"/>
      <c r="O25" s="33">
        <v>662521.45</v>
      </c>
      <c r="P25" s="6"/>
    </row>
    <row r="26" spans="2:16" ht="15">
      <c r="B26" s="49" t="s">
        <v>52</v>
      </c>
      <c r="C26" s="49"/>
      <c r="D26" s="17"/>
      <c r="E26" s="47">
        <v>2678.0150000000003</v>
      </c>
      <c r="F26" s="33"/>
      <c r="G26" s="6"/>
      <c r="K26" s="17" t="s">
        <v>52</v>
      </c>
      <c r="L26" s="17"/>
      <c r="M26" s="17"/>
      <c r="N26" s="37"/>
      <c r="O26" s="33"/>
      <c r="P26" s="6"/>
    </row>
    <row r="27" spans="2:16" ht="15">
      <c r="B27" s="18" t="s">
        <v>53</v>
      </c>
      <c r="C27" s="18"/>
      <c r="D27" s="17"/>
      <c r="E27" s="47">
        <v>26782.134000000002</v>
      </c>
      <c r="F27" s="33"/>
      <c r="G27" s="6"/>
      <c r="K27" s="18" t="s">
        <v>53</v>
      </c>
      <c r="L27" s="44"/>
      <c r="M27" s="44"/>
      <c r="N27" s="37"/>
      <c r="O27" s="33"/>
      <c r="P27" s="6"/>
    </row>
    <row r="28" spans="2:16" ht="15">
      <c r="B28" s="49" t="s">
        <v>11</v>
      </c>
      <c r="C28" s="49"/>
      <c r="D28" s="49"/>
      <c r="E28" s="47">
        <v>6714.592000000001</v>
      </c>
      <c r="F28" s="33"/>
      <c r="G28" s="6"/>
      <c r="K28" s="18" t="s">
        <v>11</v>
      </c>
      <c r="L28" s="18"/>
      <c r="M28" s="18"/>
      <c r="N28" s="37"/>
      <c r="O28" s="33"/>
      <c r="P28" s="6"/>
    </row>
    <row r="29" spans="2:16" ht="15">
      <c r="B29" s="18" t="s">
        <v>12</v>
      </c>
      <c r="C29" s="18"/>
      <c r="D29" s="17"/>
      <c r="E29" s="47">
        <v>37410.518000000004</v>
      </c>
      <c r="F29" s="33"/>
      <c r="G29" s="6"/>
      <c r="K29" s="18" t="s">
        <v>12</v>
      </c>
      <c r="L29" s="44"/>
      <c r="M29" s="44"/>
      <c r="N29" s="37"/>
      <c r="O29" s="33"/>
      <c r="P29" s="6"/>
    </row>
    <row r="30" spans="2:16" ht="15">
      <c r="B30" s="18" t="s">
        <v>13</v>
      </c>
      <c r="C30" s="18"/>
      <c r="D30" s="17"/>
      <c r="E30" s="47">
        <v>3389.258</v>
      </c>
      <c r="F30" s="33"/>
      <c r="G30" s="6"/>
      <c r="K30" s="18" t="s">
        <v>13</v>
      </c>
      <c r="L30" s="44"/>
      <c r="M30" s="44"/>
      <c r="N30" s="37"/>
      <c r="O30" s="33"/>
      <c r="P30" s="6"/>
    </row>
    <row r="31" spans="2:16" ht="15">
      <c r="B31" s="18" t="s">
        <v>14</v>
      </c>
      <c r="C31" s="18"/>
      <c r="D31" s="17"/>
      <c r="E31" s="47">
        <v>42291.31</v>
      </c>
      <c r="F31" s="33"/>
      <c r="G31" s="6"/>
      <c r="K31" s="18" t="s">
        <v>14</v>
      </c>
      <c r="L31" s="18"/>
      <c r="M31" s="17"/>
      <c r="N31" s="37"/>
      <c r="O31" s="33"/>
      <c r="P31" s="6"/>
    </row>
    <row r="32" spans="2:16" ht="15">
      <c r="B32" s="16" t="s">
        <v>16</v>
      </c>
      <c r="C32" s="17"/>
      <c r="D32" s="17"/>
      <c r="E32" s="38">
        <v>2508905.894</v>
      </c>
      <c r="F32" s="33"/>
      <c r="G32" s="6"/>
      <c r="K32" s="16" t="s">
        <v>16</v>
      </c>
      <c r="L32" s="17"/>
      <c r="M32" s="17"/>
      <c r="N32" s="38"/>
      <c r="O32" s="33">
        <v>1082824.153</v>
      </c>
      <c r="P32" s="6"/>
    </row>
    <row r="33" spans="2:16" ht="15">
      <c r="B33" s="49" t="s">
        <v>15</v>
      </c>
      <c r="C33" s="49"/>
      <c r="D33" s="49"/>
      <c r="E33" s="47">
        <v>26036.31</v>
      </c>
      <c r="F33" s="33"/>
      <c r="G33" s="6"/>
      <c r="K33" s="18" t="s">
        <v>15</v>
      </c>
      <c r="L33" s="18"/>
      <c r="M33" s="18"/>
      <c r="N33" s="37"/>
      <c r="O33" s="33">
        <v>5500</v>
      </c>
      <c r="P33" s="6"/>
    </row>
    <row r="34" spans="2:16" ht="15">
      <c r="B34" s="16" t="s">
        <v>17</v>
      </c>
      <c r="C34" s="17"/>
      <c r="D34" s="17"/>
      <c r="E34" s="47">
        <v>17991.499000000003</v>
      </c>
      <c r="F34" s="33"/>
      <c r="G34" s="6"/>
      <c r="K34" s="16" t="s">
        <v>17</v>
      </c>
      <c r="L34" s="17"/>
      <c r="M34" s="17"/>
      <c r="N34" s="37"/>
      <c r="O34" s="33"/>
      <c r="P34" s="6"/>
    </row>
    <row r="35" spans="2:16" ht="15">
      <c r="B35" s="16" t="s">
        <v>54</v>
      </c>
      <c r="C35" s="17"/>
      <c r="D35" s="17"/>
      <c r="E35" s="47">
        <v>6162.394</v>
      </c>
      <c r="F35" s="33"/>
      <c r="G35" s="6"/>
      <c r="K35" s="18" t="s">
        <v>54</v>
      </c>
      <c r="L35" s="44"/>
      <c r="M35" s="44"/>
      <c r="N35" s="37"/>
      <c r="O35" s="33"/>
      <c r="P35" s="6"/>
    </row>
    <row r="36" spans="2:16" ht="15">
      <c r="B36" s="49" t="s">
        <v>18</v>
      </c>
      <c r="C36" s="49"/>
      <c r="D36" s="49"/>
      <c r="E36" s="47">
        <v>1602.23</v>
      </c>
      <c r="F36" s="33"/>
      <c r="G36" s="6"/>
      <c r="K36" s="18" t="s">
        <v>18</v>
      </c>
      <c r="L36" s="18"/>
      <c r="M36" s="18"/>
      <c r="N36" s="37"/>
      <c r="O36" s="33"/>
      <c r="P36" s="6"/>
    </row>
    <row r="37" spans="2:16" ht="15">
      <c r="B37" s="18" t="s">
        <v>19</v>
      </c>
      <c r="C37" s="18"/>
      <c r="D37" s="18"/>
      <c r="E37" s="47">
        <v>2813.5510000000004</v>
      </c>
      <c r="F37" s="33"/>
      <c r="G37" s="6"/>
      <c r="K37" s="18" t="s">
        <v>19</v>
      </c>
      <c r="L37" s="18"/>
      <c r="M37" s="18"/>
      <c r="N37" s="37"/>
      <c r="O37" s="33"/>
      <c r="P37" s="6"/>
    </row>
    <row r="38" spans="2:16" ht="15">
      <c r="B38" s="49" t="s">
        <v>20</v>
      </c>
      <c r="C38" s="49"/>
      <c r="D38" s="49"/>
      <c r="E38" s="47">
        <v>2140.782</v>
      </c>
      <c r="F38" s="33"/>
      <c r="G38" s="6"/>
      <c r="K38" s="18" t="s">
        <v>20</v>
      </c>
      <c r="L38" s="18"/>
      <c r="M38" s="18"/>
      <c r="N38" s="37"/>
      <c r="O38" s="33"/>
      <c r="P38" s="6"/>
    </row>
    <row r="39" spans="2:16" ht="15">
      <c r="B39" s="18" t="s">
        <v>21</v>
      </c>
      <c r="C39" s="18"/>
      <c r="D39" s="18"/>
      <c r="E39" s="47">
        <v>17659.400999999998</v>
      </c>
      <c r="F39" s="33"/>
      <c r="G39" s="6"/>
      <c r="K39" s="18" t="s">
        <v>21</v>
      </c>
      <c r="L39" s="18"/>
      <c r="M39" s="18"/>
      <c r="N39" s="37"/>
      <c r="O39" s="33"/>
      <c r="P39" s="6"/>
    </row>
    <row r="40" spans="2:16" ht="15">
      <c r="B40" s="49" t="s">
        <v>22</v>
      </c>
      <c r="C40" s="49"/>
      <c r="D40" s="49"/>
      <c r="E40" s="47">
        <v>1268.181</v>
      </c>
      <c r="F40" s="33"/>
      <c r="G40" s="6"/>
      <c r="K40" s="18" t="s">
        <v>22</v>
      </c>
      <c r="L40" s="18"/>
      <c r="M40" s="18"/>
      <c r="N40" s="37"/>
      <c r="O40" s="33"/>
      <c r="P40" s="6"/>
    </row>
    <row r="41" spans="2:11" ht="15">
      <c r="B41" s="18" t="s">
        <v>64</v>
      </c>
      <c r="C41" s="18"/>
      <c r="D41" s="18"/>
      <c r="E41" s="47">
        <v>12.209</v>
      </c>
      <c r="F41" s="33"/>
      <c r="G41" s="6"/>
      <c r="K41" s="18" t="s">
        <v>64</v>
      </c>
    </row>
    <row r="42" spans="2:16" ht="15">
      <c r="B42" s="49" t="s">
        <v>23</v>
      </c>
      <c r="C42" s="49"/>
      <c r="D42" s="49"/>
      <c r="E42" s="47">
        <v>2313.8360000000002</v>
      </c>
      <c r="F42" s="33"/>
      <c r="G42" s="6"/>
      <c r="H42" s="8"/>
      <c r="K42" s="18" t="s">
        <v>23</v>
      </c>
      <c r="L42" s="18"/>
      <c r="M42" s="18"/>
      <c r="N42" s="37"/>
      <c r="O42" s="33"/>
      <c r="P42" s="6"/>
    </row>
    <row r="43" spans="2:16" ht="15">
      <c r="B43" s="49" t="s">
        <v>24</v>
      </c>
      <c r="C43" s="49"/>
      <c r="D43" s="49"/>
      <c r="E43" s="47">
        <v>1518.535</v>
      </c>
      <c r="F43" s="33"/>
      <c r="G43" s="6"/>
      <c r="K43" s="18" t="s">
        <v>24</v>
      </c>
      <c r="L43" s="18"/>
      <c r="M43" s="18"/>
      <c r="N43" s="37"/>
      <c r="O43" s="33">
        <v>482</v>
      </c>
      <c r="P43" s="6"/>
    </row>
    <row r="44" spans="2:16" ht="15">
      <c r="B44" s="18" t="s">
        <v>55</v>
      </c>
      <c r="C44" s="18"/>
      <c r="D44" s="18"/>
      <c r="E44" s="47">
        <v>51.157</v>
      </c>
      <c r="F44" s="33"/>
      <c r="G44" s="6"/>
      <c r="K44" s="18" t="s">
        <v>55</v>
      </c>
      <c r="L44" s="18"/>
      <c r="M44" s="18"/>
      <c r="N44" s="37"/>
      <c r="O44" s="33"/>
      <c r="P44" s="6"/>
    </row>
    <row r="45" spans="2:16" ht="15">
      <c r="B45" s="49" t="s">
        <v>25</v>
      </c>
      <c r="C45" s="49"/>
      <c r="D45" s="49"/>
      <c r="E45" s="47">
        <v>13705.891</v>
      </c>
      <c r="F45" s="33"/>
      <c r="G45" s="6"/>
      <c r="K45" s="18" t="s">
        <v>25</v>
      </c>
      <c r="L45" s="18"/>
      <c r="M45" s="18"/>
      <c r="N45" s="37"/>
      <c r="O45" s="33"/>
      <c r="P45" s="6"/>
    </row>
    <row r="46" spans="2:16" ht="15">
      <c r="B46" s="16" t="s">
        <v>26</v>
      </c>
      <c r="C46" s="17"/>
      <c r="D46" s="17"/>
      <c r="E46" s="47">
        <v>689.774</v>
      </c>
      <c r="F46" s="33"/>
      <c r="G46" s="6"/>
      <c r="K46" s="18" t="s">
        <v>26</v>
      </c>
      <c r="L46" s="44"/>
      <c r="M46" s="44"/>
      <c r="N46" s="37"/>
      <c r="O46" s="33"/>
      <c r="P46" s="6"/>
    </row>
    <row r="47" spans="2:16" ht="15">
      <c r="B47" s="49" t="s">
        <v>27</v>
      </c>
      <c r="C47" s="49"/>
      <c r="D47" s="49"/>
      <c r="E47" s="47">
        <v>17712.582</v>
      </c>
      <c r="F47" s="33"/>
      <c r="G47" s="6"/>
      <c r="K47" s="18" t="s">
        <v>27</v>
      </c>
      <c r="L47" s="18"/>
      <c r="M47" s="18"/>
      <c r="N47" s="37"/>
      <c r="O47" s="33"/>
      <c r="P47" s="6"/>
    </row>
    <row r="48" spans="2:16" ht="15">
      <c r="B48" s="16" t="s">
        <v>56</v>
      </c>
      <c r="C48" s="17"/>
      <c r="D48" s="17"/>
      <c r="E48" s="47">
        <v>555.4739999999999</v>
      </c>
      <c r="F48" s="33"/>
      <c r="G48" s="6"/>
      <c r="K48" s="16" t="s">
        <v>56</v>
      </c>
      <c r="L48" s="17"/>
      <c r="M48" s="17"/>
      <c r="N48" s="37"/>
      <c r="O48" s="33"/>
      <c r="P48" s="6"/>
    </row>
    <row r="49" spans="2:16" ht="15">
      <c r="B49" s="16" t="s">
        <v>65</v>
      </c>
      <c r="C49" s="17"/>
      <c r="D49" s="17"/>
      <c r="E49" s="47">
        <v>37824.332</v>
      </c>
      <c r="F49" s="33"/>
      <c r="G49" s="6"/>
      <c r="K49" s="16" t="s">
        <v>65</v>
      </c>
      <c r="P49" s="6"/>
    </row>
    <row r="50" spans="2:16" ht="15">
      <c r="B50" s="16" t="s">
        <v>57</v>
      </c>
      <c r="C50" s="17"/>
      <c r="D50" s="17"/>
      <c r="E50" s="47">
        <v>43935.843</v>
      </c>
      <c r="F50" s="33"/>
      <c r="G50" s="6"/>
      <c r="K50" s="18" t="s">
        <v>57</v>
      </c>
      <c r="L50" s="44"/>
      <c r="M50" s="44"/>
      <c r="N50" s="37"/>
      <c r="O50" s="33"/>
      <c r="P50" s="6"/>
    </row>
    <row r="51" spans="2:16" ht="15">
      <c r="B51" s="16" t="s">
        <v>28</v>
      </c>
      <c r="C51" s="17"/>
      <c r="D51" s="17"/>
      <c r="E51" s="47">
        <v>1010.739</v>
      </c>
      <c r="F51" s="33"/>
      <c r="G51" s="6"/>
      <c r="K51" s="16" t="s">
        <v>28</v>
      </c>
      <c r="L51" s="17"/>
      <c r="M51" s="17"/>
      <c r="N51" s="37"/>
      <c r="O51" s="33"/>
      <c r="P51" s="6"/>
    </row>
    <row r="52" spans="2:16" ht="15">
      <c r="B52" s="49" t="s">
        <v>29</v>
      </c>
      <c r="C52" s="49"/>
      <c r="D52" s="49"/>
      <c r="E52" s="47">
        <v>7558.772999999999</v>
      </c>
      <c r="F52" s="33"/>
      <c r="G52" s="6"/>
      <c r="K52" s="18" t="s">
        <v>29</v>
      </c>
      <c r="L52" s="18"/>
      <c r="M52" s="18"/>
      <c r="N52" s="37"/>
      <c r="O52" s="33"/>
      <c r="P52" s="6"/>
    </row>
    <row r="53" spans="2:16" ht="15">
      <c r="B53" s="16" t="s">
        <v>61</v>
      </c>
      <c r="C53" s="19"/>
      <c r="D53" s="19"/>
      <c r="E53" s="40">
        <v>293.30300000000005</v>
      </c>
      <c r="F53" s="33"/>
      <c r="G53" s="6"/>
      <c r="K53" s="18" t="s">
        <v>61</v>
      </c>
      <c r="L53" s="44"/>
      <c r="M53" s="44"/>
      <c r="N53" s="38"/>
      <c r="O53" s="33"/>
      <c r="P53" s="6"/>
    </row>
    <row r="54" spans="2:16" ht="15">
      <c r="B54" s="16" t="s">
        <v>58</v>
      </c>
      <c r="C54" s="17"/>
      <c r="D54" s="17"/>
      <c r="E54" s="47">
        <v>11.483</v>
      </c>
      <c r="F54" s="33"/>
      <c r="G54" s="6"/>
      <c r="K54" s="18" t="s">
        <v>58</v>
      </c>
      <c r="L54" s="44"/>
      <c r="M54" s="44"/>
      <c r="N54" s="37"/>
      <c r="O54" s="33"/>
      <c r="P54" s="6"/>
    </row>
    <row r="55" spans="2:16" ht="15">
      <c r="B55" s="49" t="s">
        <v>30</v>
      </c>
      <c r="C55" s="49"/>
      <c r="D55" s="49"/>
      <c r="E55" s="47">
        <v>5031.072</v>
      </c>
      <c r="F55" s="33"/>
      <c r="G55" s="6"/>
      <c r="K55" s="18" t="s">
        <v>30</v>
      </c>
      <c r="L55" s="18"/>
      <c r="M55" s="18"/>
      <c r="N55" s="37"/>
      <c r="O55" s="33"/>
      <c r="P55" s="6"/>
    </row>
    <row r="56" spans="2:16" ht="15">
      <c r="B56" s="49" t="s">
        <v>70</v>
      </c>
      <c r="C56" s="49"/>
      <c r="D56" s="49"/>
      <c r="E56" s="47">
        <f>2383.135+2.02</f>
        <v>2385.155</v>
      </c>
      <c r="F56" s="33"/>
      <c r="G56" s="6"/>
      <c r="K56" s="49" t="s">
        <v>70</v>
      </c>
      <c r="L56" s="49"/>
      <c r="M56" s="49"/>
      <c r="N56" s="37"/>
      <c r="O56" s="33"/>
      <c r="P56" s="6"/>
    </row>
    <row r="57" spans="2:16" ht="15">
      <c r="B57" s="18" t="s">
        <v>31</v>
      </c>
      <c r="C57" s="18"/>
      <c r="D57" s="18"/>
      <c r="E57" s="47">
        <v>1410.855</v>
      </c>
      <c r="F57" s="33"/>
      <c r="G57" s="6"/>
      <c r="K57" s="18" t="s">
        <v>31</v>
      </c>
      <c r="L57" s="18"/>
      <c r="M57" s="18"/>
      <c r="N57" s="37"/>
      <c r="O57" s="33"/>
      <c r="P57" s="6"/>
    </row>
    <row r="58" spans="2:16" ht="15">
      <c r="B58" s="18" t="s">
        <v>59</v>
      </c>
      <c r="C58" s="18"/>
      <c r="D58" s="18"/>
      <c r="E58" s="47">
        <v>40610.478</v>
      </c>
      <c r="F58" s="33"/>
      <c r="G58" s="6"/>
      <c r="K58" s="18" t="s">
        <v>59</v>
      </c>
      <c r="L58" s="18"/>
      <c r="M58" s="18"/>
      <c r="N58" s="37"/>
      <c r="O58" s="33"/>
      <c r="P58" s="6"/>
    </row>
    <row r="59" spans="2:16" ht="15">
      <c r="B59" s="49" t="s">
        <v>32</v>
      </c>
      <c r="C59" s="49"/>
      <c r="D59" s="49"/>
      <c r="E59" s="47">
        <v>2951.24</v>
      </c>
      <c r="F59" s="33"/>
      <c r="G59" s="6"/>
      <c r="K59" s="18" t="s">
        <v>32</v>
      </c>
      <c r="L59" s="18"/>
      <c r="M59" s="18"/>
      <c r="N59" s="37"/>
      <c r="O59" s="33"/>
      <c r="P59" s="6"/>
    </row>
    <row r="60" spans="2:16" ht="15">
      <c r="B60" s="16" t="s">
        <v>33</v>
      </c>
      <c r="C60" s="17"/>
      <c r="D60" s="17"/>
      <c r="E60" s="47">
        <v>9983.408000000001</v>
      </c>
      <c r="F60" s="33"/>
      <c r="G60" s="6"/>
      <c r="K60" s="18" t="s">
        <v>33</v>
      </c>
      <c r="L60" s="44"/>
      <c r="M60" s="44"/>
      <c r="N60" s="37"/>
      <c r="O60" s="33"/>
      <c r="P60" s="6"/>
    </row>
    <row r="61" spans="2:17" ht="15">
      <c r="B61" s="16" t="s">
        <v>60</v>
      </c>
      <c r="C61" s="17"/>
      <c r="D61" s="17"/>
      <c r="E61" s="47">
        <v>53957.806000000004</v>
      </c>
      <c r="F61" s="33"/>
      <c r="G61" s="6"/>
      <c r="K61" s="18" t="s">
        <v>60</v>
      </c>
      <c r="L61" s="44"/>
      <c r="M61" s="44"/>
      <c r="N61" s="37"/>
      <c r="O61" s="33"/>
      <c r="Q61" s="5"/>
    </row>
    <row r="62" spans="2:17" ht="15">
      <c r="B62" s="16" t="s">
        <v>63</v>
      </c>
      <c r="C62" s="17"/>
      <c r="D62" s="17"/>
      <c r="E62" s="47">
        <v>69.361</v>
      </c>
      <c r="F62" s="33"/>
      <c r="G62" s="6"/>
      <c r="K62" s="16" t="s">
        <v>63</v>
      </c>
      <c r="P62" s="5"/>
      <c r="Q62" s="6"/>
    </row>
    <row r="63" spans="2:17" ht="15">
      <c r="B63" s="7" t="s">
        <v>37</v>
      </c>
      <c r="E63" s="38">
        <v>2524.82</v>
      </c>
      <c r="F63" s="33"/>
      <c r="K63" s="44" t="s">
        <v>37</v>
      </c>
      <c r="L63" s="44"/>
      <c r="M63" s="44"/>
      <c r="N63" s="38"/>
      <c r="O63" s="33"/>
      <c r="P63" s="6"/>
      <c r="Q63" s="6"/>
    </row>
    <row r="64" spans="4:17" ht="15">
      <c r="D64" s="26" t="s">
        <v>66</v>
      </c>
      <c r="E64" s="21">
        <f>SUM(E7:E63)</f>
        <v>6526338.579000002</v>
      </c>
      <c r="F64" s="20"/>
      <c r="K64" s="39" t="s">
        <v>39</v>
      </c>
      <c r="L64" s="39"/>
      <c r="M64" s="39"/>
      <c r="N64" s="40"/>
      <c r="O64" s="41"/>
      <c r="P64" s="6"/>
      <c r="Q64" s="6"/>
    </row>
    <row r="65" spans="3:17" ht="15">
      <c r="C65" s="24"/>
      <c r="D65" s="28"/>
      <c r="E65" s="29"/>
      <c r="F65" s="25"/>
      <c r="K65" s="42"/>
      <c r="L65" s="42"/>
      <c r="M65" s="43" t="s">
        <v>77</v>
      </c>
      <c r="N65" s="38"/>
      <c r="O65" s="33">
        <v>541690.941</v>
      </c>
      <c r="P65" s="6"/>
      <c r="Q65" s="6"/>
    </row>
    <row r="66" spans="3:17" ht="15">
      <c r="C66" s="24"/>
      <c r="D66" s="28"/>
      <c r="E66" s="45"/>
      <c r="F66" s="25"/>
      <c r="K66" s="42"/>
      <c r="L66" s="42"/>
      <c r="M66" s="43" t="s">
        <v>65</v>
      </c>
      <c r="N66" s="38"/>
      <c r="O66" s="33">
        <v>11239.966</v>
      </c>
      <c r="P66" s="6"/>
      <c r="Q66" s="6"/>
    </row>
    <row r="67" spans="3:17" ht="15">
      <c r="C67" s="24"/>
      <c r="D67" s="28"/>
      <c r="E67" s="30"/>
      <c r="F67" s="32"/>
      <c r="K67" s="42"/>
      <c r="L67" s="42"/>
      <c r="M67" s="43" t="s">
        <v>38</v>
      </c>
      <c r="N67" s="38"/>
      <c r="O67" s="33">
        <v>5600</v>
      </c>
      <c r="P67" s="6"/>
      <c r="Q67" s="6"/>
    </row>
    <row r="68" spans="2:17" ht="15">
      <c r="B68" s="5"/>
      <c r="D68" s="27"/>
      <c r="E68" s="27"/>
      <c r="F68" s="8"/>
      <c r="K68" s="42"/>
      <c r="L68" s="42"/>
      <c r="M68" s="43" t="s">
        <v>74</v>
      </c>
      <c r="N68" s="38"/>
      <c r="O68" s="33">
        <v>7044.389</v>
      </c>
      <c r="P68" s="6"/>
      <c r="Q68" s="6"/>
    </row>
    <row r="69" spans="2:16" ht="15">
      <c r="B69" s="5"/>
      <c r="K69" s="42"/>
      <c r="L69" s="42"/>
      <c r="M69" s="43" t="s">
        <v>75</v>
      </c>
      <c r="N69" s="38"/>
      <c r="O69" s="33">
        <v>1242.361</v>
      </c>
      <c r="P69" s="6"/>
    </row>
    <row r="70" spans="5:15" ht="15">
      <c r="E70" s="8"/>
      <c r="F70" s="8"/>
      <c r="K70" s="42"/>
      <c r="L70" s="42"/>
      <c r="M70" s="43" t="s">
        <v>76</v>
      </c>
      <c r="N70" s="38"/>
      <c r="O70" s="33">
        <v>17441.142</v>
      </c>
    </row>
    <row r="71" spans="5:15" ht="15">
      <c r="E71" s="8"/>
      <c r="F71" s="8"/>
      <c r="H71" s="8"/>
      <c r="K71" s="42"/>
      <c r="L71" s="42"/>
      <c r="M71" s="43" t="s">
        <v>63</v>
      </c>
      <c r="N71" s="38"/>
      <c r="O71" s="33">
        <v>30395.95</v>
      </c>
    </row>
    <row r="72" spans="5:15" ht="15">
      <c r="E72" s="8"/>
      <c r="F72" s="8"/>
      <c r="M72" s="26" t="s">
        <v>35</v>
      </c>
      <c r="O72" s="21">
        <f>SUM(O7:O71)</f>
        <v>2373047.352</v>
      </c>
    </row>
    <row r="73" spans="5:8" ht="15">
      <c r="E73" s="8"/>
      <c r="F73" s="8"/>
      <c r="H73" s="8"/>
    </row>
    <row r="74" spans="5:15" ht="15">
      <c r="E74" s="8"/>
      <c r="F74" s="8"/>
      <c r="H74" s="8"/>
      <c r="O74" s="8"/>
    </row>
    <row r="75" spans="5:6" ht="15">
      <c r="E75" s="8"/>
      <c r="F75" s="8"/>
    </row>
    <row r="76" spans="5:6" ht="15">
      <c r="E76" s="8"/>
      <c r="F76" s="8"/>
    </row>
    <row r="77" spans="5:6" ht="15">
      <c r="E77" s="8"/>
      <c r="F77" s="8"/>
    </row>
    <row r="78" spans="5:6" ht="15">
      <c r="E78" s="8"/>
      <c r="F78" s="8"/>
    </row>
    <row r="79" spans="5:6" ht="15">
      <c r="E79" s="8"/>
      <c r="F79" s="8"/>
    </row>
    <row r="80" spans="5:6" ht="15">
      <c r="E80" s="8"/>
      <c r="F80" s="8"/>
    </row>
    <row r="81" spans="5:6" ht="15">
      <c r="E81" s="8"/>
      <c r="F81" s="8"/>
    </row>
    <row r="82" spans="5:6" ht="15">
      <c r="E82" s="8"/>
      <c r="F82" s="8"/>
    </row>
    <row r="83" spans="5:6" ht="15">
      <c r="E83" s="8"/>
      <c r="F83" s="8"/>
    </row>
    <row r="84" spans="5:6" ht="15">
      <c r="E84" s="8"/>
      <c r="F84" s="8"/>
    </row>
    <row r="85" spans="5:6" ht="15">
      <c r="E85" s="8"/>
      <c r="F85" s="8"/>
    </row>
    <row r="86" spans="5:6" ht="15">
      <c r="E86" s="8"/>
      <c r="F86" s="8"/>
    </row>
    <row r="87" spans="5:6" ht="15">
      <c r="E87" s="8"/>
      <c r="F87" s="8"/>
    </row>
    <row r="88" spans="5:6" ht="15">
      <c r="E88" s="8"/>
      <c r="F88" s="8"/>
    </row>
    <row r="89" spans="5:6" ht="15">
      <c r="E89" s="8"/>
      <c r="F89" s="8"/>
    </row>
    <row r="90" spans="5:6" ht="15">
      <c r="E90" s="8"/>
      <c r="F90" s="8"/>
    </row>
    <row r="91" spans="5:6" ht="15">
      <c r="E91" s="8"/>
      <c r="F91" s="8"/>
    </row>
    <row r="92" spans="5:6" ht="15">
      <c r="E92" s="8"/>
      <c r="F92" s="8"/>
    </row>
    <row r="93" spans="5:6" ht="15">
      <c r="E93" s="8"/>
      <c r="F93" s="8"/>
    </row>
    <row r="94" spans="5:6" ht="15">
      <c r="E94" s="8"/>
      <c r="F94" s="8"/>
    </row>
    <row r="95" spans="4:6" ht="15">
      <c r="D95" s="5"/>
      <c r="E95" s="9"/>
      <c r="F95" s="9"/>
    </row>
    <row r="96" spans="5:8" ht="15">
      <c r="E96" s="12"/>
      <c r="F96" s="12"/>
      <c r="H96" s="8"/>
    </row>
    <row r="97" spans="2:6" ht="15">
      <c r="B97" s="11"/>
      <c r="E97" s="12"/>
      <c r="F97" s="12"/>
    </row>
    <row r="98" spans="5:6" ht="15">
      <c r="E98" s="8"/>
      <c r="F98" s="8"/>
    </row>
    <row r="99" spans="5:6" ht="15">
      <c r="E99" s="8"/>
      <c r="F99" s="8"/>
    </row>
    <row r="100" spans="4:6" ht="15">
      <c r="D100" s="11"/>
      <c r="E100" s="12"/>
      <c r="F100" s="12"/>
    </row>
    <row r="101" spans="5:6" ht="15">
      <c r="E101" s="8"/>
      <c r="F101" s="8"/>
    </row>
    <row r="102" spans="5:6" ht="15">
      <c r="E102" s="8"/>
      <c r="F102" s="8"/>
    </row>
    <row r="103" spans="5:6" ht="15">
      <c r="E103" s="8"/>
      <c r="F103" s="8"/>
    </row>
    <row r="104" spans="5:6" ht="15">
      <c r="E104" s="8"/>
      <c r="F104" s="8"/>
    </row>
    <row r="105" spans="5:6" ht="15">
      <c r="E105" s="12"/>
      <c r="F105" s="12"/>
    </row>
    <row r="106" spans="5:6" ht="15">
      <c r="E106" s="8"/>
      <c r="F106" s="8"/>
    </row>
    <row r="107" spans="5:6" ht="15">
      <c r="E107" s="8"/>
      <c r="F107" s="8"/>
    </row>
    <row r="108" spans="5:8" ht="15">
      <c r="E108" s="8"/>
      <c r="F108" s="8"/>
      <c r="H108" s="8"/>
    </row>
    <row r="109" spans="5:8" ht="15">
      <c r="E109" s="8"/>
      <c r="F109" s="8"/>
      <c r="H109" s="8"/>
    </row>
    <row r="110" spans="5:6" ht="15">
      <c r="E110" s="12"/>
      <c r="F110" s="12"/>
    </row>
    <row r="111" spans="5:6" ht="15">
      <c r="E111" s="8"/>
      <c r="F111" s="8"/>
    </row>
    <row r="112" spans="5:6" ht="15">
      <c r="E112" s="8"/>
      <c r="F112" s="8"/>
    </row>
    <row r="113" spans="5:6" ht="15">
      <c r="E113" s="8"/>
      <c r="F113" s="8"/>
    </row>
    <row r="114" spans="5:6" ht="15">
      <c r="E114" s="12"/>
      <c r="F114" s="12"/>
    </row>
    <row r="116" spans="5:6" ht="15">
      <c r="E116" s="9"/>
      <c r="F116" s="8"/>
    </row>
    <row r="118" spans="5:6" ht="15">
      <c r="E118" s="8"/>
      <c r="F118" s="8"/>
    </row>
    <row r="119" ht="15">
      <c r="E119" s="8"/>
    </row>
    <row r="120" ht="15">
      <c r="E120" s="12"/>
    </row>
  </sheetData>
  <sheetProtection/>
  <mergeCells count="19">
    <mergeCell ref="K56:M56"/>
    <mergeCell ref="K3:Q4"/>
    <mergeCell ref="B12:D12"/>
    <mergeCell ref="B26:C26"/>
    <mergeCell ref="B40:D40"/>
    <mergeCell ref="B33:D33"/>
    <mergeCell ref="B38:D38"/>
    <mergeCell ref="B4:G4"/>
    <mergeCell ref="B36:D36"/>
    <mergeCell ref="B28:D28"/>
    <mergeCell ref="B18:D18"/>
    <mergeCell ref="B59:D59"/>
    <mergeCell ref="B42:D42"/>
    <mergeCell ref="B45:D45"/>
    <mergeCell ref="B47:D47"/>
    <mergeCell ref="B52:D52"/>
    <mergeCell ref="B55:D55"/>
    <mergeCell ref="B56:D56"/>
    <mergeCell ref="B43:D43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fasandei</cp:lastModifiedBy>
  <dcterms:created xsi:type="dcterms:W3CDTF">2013-04-30T08:59:04Z</dcterms:created>
  <dcterms:modified xsi:type="dcterms:W3CDTF">2016-01-18T12:11:35Z</dcterms:modified>
  <cp:category/>
  <cp:version/>
  <cp:contentType/>
  <cp:contentStatus/>
</cp:coreProperties>
</file>