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0.Octombrie 2019\"/>
    </mc:Choice>
  </mc:AlternateContent>
  <bookViews>
    <workbookView xWindow="0" yWindow="0" windowWidth="21855" windowHeight="14940"/>
  </bookViews>
  <sheets>
    <sheet name="PMP - octombrie 2019" sheetId="2" r:id="rId1"/>
  </sheets>
  <calcPr calcId="152511"/>
</workbook>
</file>

<file path=xl/calcChain.xml><?xml version="1.0" encoding="utf-8"?>
<calcChain xmlns="http://schemas.openxmlformats.org/spreadsheetml/2006/main">
  <c r="H21" i="2" l="1"/>
  <c r="I21" i="2"/>
  <c r="J21" i="2"/>
  <c r="K21" i="2"/>
  <c r="L21" i="2"/>
  <c r="M21" i="2"/>
  <c r="H12" i="2" l="1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H20" i="2"/>
  <c r="I20" i="2"/>
  <c r="J20" i="2"/>
  <c r="K20" i="2"/>
  <c r="L20" i="2"/>
  <c r="M20" i="2"/>
  <c r="H22" i="2"/>
  <c r="I22" i="2"/>
  <c r="J22" i="2"/>
  <c r="K22" i="2"/>
  <c r="L22" i="2"/>
  <c r="M22" i="2"/>
  <c r="H23" i="2"/>
  <c r="I23" i="2"/>
  <c r="J23" i="2"/>
  <c r="K23" i="2"/>
  <c r="L23" i="2"/>
  <c r="M23" i="2"/>
  <c r="H24" i="2"/>
  <c r="I24" i="2"/>
  <c r="J24" i="2"/>
  <c r="K24" i="2"/>
  <c r="L24" i="2"/>
  <c r="M24" i="2"/>
  <c r="H25" i="2"/>
  <c r="I25" i="2"/>
  <c r="J25" i="2"/>
  <c r="K25" i="2"/>
  <c r="L25" i="2"/>
  <c r="M25" i="2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L28" i="2"/>
  <c r="M28" i="2"/>
  <c r="H29" i="2"/>
  <c r="I29" i="2"/>
  <c r="J29" i="2"/>
  <c r="K29" i="2"/>
  <c r="L29" i="2"/>
  <c r="M29" i="2"/>
  <c r="H30" i="2"/>
  <c r="I30" i="2"/>
  <c r="J30" i="2"/>
  <c r="K30" i="2"/>
  <c r="L30" i="2"/>
  <c r="M30" i="2"/>
  <c r="H31" i="2"/>
  <c r="I31" i="2"/>
  <c r="J31" i="2"/>
  <c r="K31" i="2"/>
  <c r="L31" i="2"/>
  <c r="M31" i="2"/>
  <c r="H32" i="2"/>
  <c r="I32" i="2"/>
  <c r="J32" i="2"/>
  <c r="K32" i="2"/>
  <c r="L32" i="2"/>
  <c r="M32" i="2"/>
  <c r="H33" i="2"/>
  <c r="I33" i="2"/>
  <c r="J33" i="2"/>
  <c r="K33" i="2"/>
  <c r="L33" i="2"/>
  <c r="M33" i="2"/>
  <c r="H34" i="2"/>
  <c r="I34" i="2"/>
  <c r="J34" i="2"/>
  <c r="K34" i="2"/>
  <c r="L34" i="2"/>
  <c r="M34" i="2"/>
  <c r="H35" i="2"/>
  <c r="I35" i="2"/>
  <c r="J35" i="2"/>
  <c r="K35" i="2"/>
  <c r="L35" i="2"/>
  <c r="M35" i="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J39" i="2"/>
  <c r="K39" i="2"/>
  <c r="L39" i="2"/>
  <c r="M39" i="2"/>
  <c r="H40" i="2"/>
  <c r="I40" i="2"/>
  <c r="J40" i="2"/>
  <c r="K40" i="2"/>
  <c r="L40" i="2"/>
  <c r="M40" i="2"/>
  <c r="M11" i="2"/>
  <c r="L11" i="2"/>
  <c r="K11" i="2"/>
  <c r="J11" i="2"/>
  <c r="I11" i="2"/>
  <c r="H11" i="2"/>
</calcChain>
</file>

<file path=xl/sharedStrings.xml><?xml version="1.0" encoding="utf-8"?>
<sst xmlns="http://schemas.openxmlformats.org/spreadsheetml/2006/main" count="56" uniqueCount="31">
  <si>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</si>
  <si>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</si>
  <si>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</si>
  <si>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</si>
  <si>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</si>
  <si>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</si>
  <si>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</si>
  <si>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</si>
  <si>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</si>
  <si>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</si>
  <si>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</si>
  <si>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</si>
  <si>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</si>
  <si>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</si>
  <si>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</si>
  <si>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</si>
  <si>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</si>
  <si>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</si>
  <si>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</si>
  <si>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</si>
  <si>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</si>
  <si>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</si>
  <si>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</si>
  <si>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</si>
  <si>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</si>
  <si>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</si>
  <si>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</si>
  <si>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</si>
  <si>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Octombrie 2019</t>
  </si>
  <si>
    <t>October 2019</t>
  </si>
  <si>
    <t>OTS a cumpărat gaze de echilibrare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</si>
</sst>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4" fontId="4" fillId="2" borderId="1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4"/>
  <sheetViews>
    <sheetView tabSelected="1" workbookViewId="0">
      <pane ySplit="7" topLeftCell="A17" activePane="bottomLeft" state="frozen"/>
      <selection pane="bottomLeft" activeCell="G26" sqref="G26"/>
    </sheetView>
  </sheetViews>
  <sheetFormatPr defaultColWidth="9.140625" defaultRowHeight="12.75" x14ac:dyDescent="0.2"/>
  <cols>
    <col min="1" max="1" width="11" customWidth="1"/>
    <col min="2" max="2" width="30.42578125" style="16" bestFit="1" customWidth="1"/>
    <col min="3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16" customWidth="1"/>
  </cols>
  <sheetData>
    <row r="1" spans="1:13" ht="15.75" x14ac:dyDescent="0.2">
      <c r="A1" s="33" t="s">
        <v>7</v>
      </c>
      <c r="B1" s="33"/>
      <c r="C1" s="33"/>
      <c r="D1" s="33"/>
      <c r="E1" s="33"/>
      <c r="F1" s="33"/>
      <c r="G1" s="33"/>
      <c r="H1" s="33"/>
    </row>
    <row r="2" spans="1:13" ht="15.75" x14ac:dyDescent="0.2">
      <c r="A2" s="33" t="s">
        <v>28</v>
      </c>
      <c r="B2" s="33"/>
      <c r="C2" s="33"/>
      <c r="D2" s="33"/>
      <c r="E2" s="33"/>
      <c r="F2" s="33"/>
      <c r="G2" s="33"/>
      <c r="H2" s="33"/>
    </row>
    <row r="3" spans="1:13" ht="15.75" x14ac:dyDescent="0.2">
      <c r="A3" s="33" t="s">
        <v>8</v>
      </c>
      <c r="B3" s="33"/>
      <c r="C3" s="33"/>
      <c r="D3" s="33"/>
      <c r="E3" s="33"/>
      <c r="F3" s="33"/>
      <c r="G3" s="33"/>
      <c r="H3" s="33"/>
    </row>
    <row r="4" spans="1:13" ht="16.5" thickBot="1" x14ac:dyDescent="0.25">
      <c r="A4" s="45" t="s">
        <v>29</v>
      </c>
      <c r="B4" s="45"/>
      <c r="C4" s="45"/>
      <c r="D4" s="45"/>
      <c r="E4" s="45"/>
      <c r="F4" s="45"/>
      <c r="G4" s="45"/>
      <c r="H4" s="45"/>
    </row>
    <row r="5" spans="1:13" ht="13.9" customHeight="1" thickBot="1" x14ac:dyDescent="0.25">
      <c r="A5" s="36" t="s">
        <v>0</v>
      </c>
      <c r="B5" s="39" t="s">
        <v>14</v>
      </c>
      <c r="C5" s="42" t="s">
        <v>17</v>
      </c>
      <c r="D5" s="46" t="s">
        <v>20</v>
      </c>
      <c r="E5" s="46" t="s">
        <v>19</v>
      </c>
      <c r="F5" s="42" t="s">
        <v>16</v>
      </c>
      <c r="G5" s="42" t="s">
        <v>15</v>
      </c>
      <c r="H5" s="34" t="s">
        <v>18</v>
      </c>
      <c r="I5" s="35"/>
      <c r="J5" s="31" t="s">
        <v>23</v>
      </c>
      <c r="K5" s="32"/>
      <c r="L5" s="31" t="s">
        <v>24</v>
      </c>
      <c r="M5" s="32"/>
    </row>
    <row r="6" spans="1:13" ht="52.5" customHeight="1" thickBot="1" x14ac:dyDescent="0.25">
      <c r="A6" s="37"/>
      <c r="B6" s="40"/>
      <c r="C6" s="43"/>
      <c r="D6" s="47"/>
      <c r="E6" s="47"/>
      <c r="F6" s="43"/>
      <c r="G6" s="43"/>
      <c r="H6" s="5" t="s">
        <v>9</v>
      </c>
      <c r="I6" s="6" t="s">
        <v>10</v>
      </c>
      <c r="J6" s="18" t="s">
        <v>9</v>
      </c>
      <c r="K6" s="19" t="s">
        <v>10</v>
      </c>
      <c r="L6" s="18" t="s">
        <v>9</v>
      </c>
      <c r="M6" s="19" t="s">
        <v>10</v>
      </c>
    </row>
    <row r="7" spans="1:13" ht="30" customHeight="1" thickBot="1" x14ac:dyDescent="0.25">
      <c r="A7" s="38"/>
      <c r="B7" s="41"/>
      <c r="C7" s="44"/>
      <c r="D7" s="48"/>
      <c r="E7" s="48"/>
      <c r="F7" s="44"/>
      <c r="G7" s="44"/>
      <c r="H7" s="7" t="s">
        <v>1</v>
      </c>
      <c r="I7" s="8" t="s">
        <v>2</v>
      </c>
      <c r="J7" s="20" t="s">
        <v>1</v>
      </c>
      <c r="K7" s="21" t="s">
        <v>2</v>
      </c>
      <c r="L7" s="20" t="s">
        <v>1</v>
      </c>
      <c r="M7" s="21" t="s">
        <v>2</v>
      </c>
    </row>
    <row r="8" spans="1:13" ht="13.5" customHeight="1" thickBot="1" x14ac:dyDescent="0.25">
      <c r="A8" s="36" t="s">
        <v>3</v>
      </c>
      <c r="B8" s="39" t="s">
        <v>13</v>
      </c>
      <c r="C8" s="42" t="s">
        <v>4</v>
      </c>
      <c r="D8" s="46" t="s">
        <v>21</v>
      </c>
      <c r="E8" s="46" t="s">
        <v>22</v>
      </c>
      <c r="F8" s="36"/>
      <c r="G8" s="36"/>
      <c r="H8" s="34" t="s">
        <v>26</v>
      </c>
      <c r="I8" s="35"/>
      <c r="J8" s="31" t="s">
        <v>25</v>
      </c>
      <c r="K8" s="32"/>
      <c r="L8" s="31" t="s">
        <v>27</v>
      </c>
      <c r="M8" s="32"/>
    </row>
    <row r="9" spans="1:13" ht="45" customHeight="1" thickBot="1" x14ac:dyDescent="0.25">
      <c r="A9" s="37"/>
      <c r="B9" s="40"/>
      <c r="C9" s="43"/>
      <c r="D9" s="47"/>
      <c r="E9" s="47"/>
      <c r="F9" s="37"/>
      <c r="G9" s="37"/>
      <c r="H9" s="5" t="s">
        <v>11</v>
      </c>
      <c r="I9" s="6" t="s">
        <v>12</v>
      </c>
      <c r="J9" s="18" t="s">
        <v>11</v>
      </c>
      <c r="K9" s="19" t="s">
        <v>12</v>
      </c>
      <c r="L9" s="18" t="s">
        <v>11</v>
      </c>
      <c r="M9" s="19" t="s">
        <v>12</v>
      </c>
    </row>
    <row r="10" spans="1:13" ht="16.5" customHeight="1" thickBot="1" x14ac:dyDescent="0.25">
      <c r="A10" s="37"/>
      <c r="B10" s="40"/>
      <c r="C10" s="44"/>
      <c r="D10" s="48"/>
      <c r="E10" s="48"/>
      <c r="F10" s="38"/>
      <c r="G10" s="38"/>
      <c r="H10" s="7" t="s">
        <v>5</v>
      </c>
      <c r="I10" s="8" t="s">
        <v>6</v>
      </c>
      <c r="J10" s="20" t="s">
        <v>5</v>
      </c>
      <c r="K10" s="21" t="s">
        <v>6</v>
      </c>
      <c r="L10" s="20" t="s">
        <v>5</v>
      </c>
      <c r="M10" s="21" t="s">
        <v>6</v>
      </c>
    </row>
    <row r="11" spans="1:13" ht="17.100000000000001" customHeight="1" x14ac:dyDescent="0.2">
      <c r="A11" s="28">
        <v>43739</v>
      </c>
      <c r="B11" s="25"/>
      <c r="C11" s="12">
        <v>95.72</v>
      </c>
      <c r="D11" s="17">
        <v>95.72</v>
      </c>
      <c r="E11" s="17">
        <v>95.72</v>
      </c>
      <c r="F11" s="13"/>
      <c r="G11" s="14"/>
      <c r="H11" s="3">
        <f t="shared" ref="H11" si="0">C11-C11*0.1</f>
        <v>86.147999999999996</v>
      </c>
      <c r="I11" s="4">
        <f t="shared" ref="I11" si="1">C11+C11*0.1</f>
        <v>105.292</v>
      </c>
      <c r="J11" s="22">
        <f t="shared" ref="J11" si="2">D11*0.9</f>
        <v>86.147999999999996</v>
      </c>
      <c r="K11" s="23">
        <f t="shared" ref="K11" si="3">D11*1.1</f>
        <v>105.292</v>
      </c>
      <c r="L11" s="22">
        <f t="shared" ref="L11" si="4">E11*0.9</f>
        <v>86.147999999999996</v>
      </c>
      <c r="M11" s="23">
        <f t="shared" ref="M11" si="5">E11*1.1</f>
        <v>105.292</v>
      </c>
    </row>
    <row r="12" spans="1:13" ht="17.100000000000001" customHeight="1" x14ac:dyDescent="0.2">
      <c r="A12" s="29">
        <v>43740</v>
      </c>
      <c r="B12" s="26"/>
      <c r="C12" s="1">
        <v>92.78</v>
      </c>
      <c r="D12" s="15">
        <v>92.78</v>
      </c>
      <c r="E12" s="15">
        <v>92.78</v>
      </c>
      <c r="F12" s="2"/>
      <c r="G12" s="9"/>
      <c r="H12" s="3">
        <f t="shared" ref="H12:H40" si="6">C12-C12*0.1</f>
        <v>83.501999999999995</v>
      </c>
      <c r="I12" s="4">
        <f t="shared" ref="I12:I40" si="7">C12+C12*0.1</f>
        <v>102.05800000000001</v>
      </c>
      <c r="J12" s="22">
        <f t="shared" ref="J12:J40" si="8">D12*0.9</f>
        <v>83.50200000000001</v>
      </c>
      <c r="K12" s="23">
        <f t="shared" ref="K12:K40" si="9">D12*1.1</f>
        <v>102.05800000000001</v>
      </c>
      <c r="L12" s="22">
        <f t="shared" ref="L12:L40" si="10">E12*0.9</f>
        <v>83.50200000000001</v>
      </c>
      <c r="M12" s="23">
        <f t="shared" ref="M12:M40" si="11">E12*1.1</f>
        <v>102.05800000000001</v>
      </c>
    </row>
    <row r="13" spans="1:13" ht="36" customHeight="1" x14ac:dyDescent="0.2">
      <c r="A13" s="29">
        <v>43741</v>
      </c>
      <c r="B13" s="26" t="s">
        <v>30</v>
      </c>
      <c r="C13" s="1">
        <v>91.31</v>
      </c>
      <c r="D13" s="15">
        <v>91.31</v>
      </c>
      <c r="E13" s="15">
        <v>91.31</v>
      </c>
      <c r="F13" s="2"/>
      <c r="G13" s="9">
        <v>95</v>
      </c>
      <c r="H13" s="3">
        <f t="shared" si="6"/>
        <v>82.179000000000002</v>
      </c>
      <c r="I13" s="4">
        <f t="shared" si="7"/>
        <v>100.441</v>
      </c>
      <c r="J13" s="22">
        <f t="shared" si="8"/>
        <v>82.179000000000002</v>
      </c>
      <c r="K13" s="23">
        <f t="shared" si="9"/>
        <v>100.44100000000002</v>
      </c>
      <c r="L13" s="22">
        <f t="shared" si="10"/>
        <v>82.179000000000002</v>
      </c>
      <c r="M13" s="23">
        <f t="shared" si="11"/>
        <v>100.44100000000002</v>
      </c>
    </row>
    <row r="14" spans="1:13" ht="27" customHeight="1" x14ac:dyDescent="0.2">
      <c r="A14" s="29">
        <v>43742</v>
      </c>
      <c r="B14" s="26" t="s">
        <v>30</v>
      </c>
      <c r="C14" s="1">
        <v>88.05</v>
      </c>
      <c r="D14" s="1">
        <v>88.05</v>
      </c>
      <c r="E14" s="1">
        <v>88.05</v>
      </c>
      <c r="F14" s="2"/>
      <c r="G14" s="9">
        <v>90</v>
      </c>
      <c r="H14" s="3">
        <f t="shared" si="6"/>
        <v>79.245000000000005</v>
      </c>
      <c r="I14" s="4">
        <f t="shared" si="7"/>
        <v>96.85499999999999</v>
      </c>
      <c r="J14" s="22">
        <f t="shared" si="8"/>
        <v>79.245000000000005</v>
      </c>
      <c r="K14" s="23">
        <f t="shared" si="9"/>
        <v>96.855000000000004</v>
      </c>
      <c r="L14" s="22">
        <f t="shared" si="10"/>
        <v>79.245000000000005</v>
      </c>
      <c r="M14" s="23">
        <f t="shared" si="11"/>
        <v>96.855000000000004</v>
      </c>
    </row>
    <row r="15" spans="1:13" ht="38.25" x14ac:dyDescent="0.2">
      <c r="A15" s="29">
        <v>43743</v>
      </c>
      <c r="B15" s="26" t="s">
        <v>30</v>
      </c>
      <c r="C15" s="1">
        <v>89.31</v>
      </c>
      <c r="D15" s="15">
        <v>89.31</v>
      </c>
      <c r="E15" s="15">
        <v>89.31</v>
      </c>
      <c r="F15" s="2"/>
      <c r="G15" s="9">
        <v>90</v>
      </c>
      <c r="H15" s="3">
        <f t="shared" si="6"/>
        <v>80.379000000000005</v>
      </c>
      <c r="I15" s="4">
        <f t="shared" si="7"/>
        <v>98.241</v>
      </c>
      <c r="J15" s="22">
        <f t="shared" si="8"/>
        <v>80.379000000000005</v>
      </c>
      <c r="K15" s="23">
        <f t="shared" si="9"/>
        <v>98.241000000000014</v>
      </c>
      <c r="L15" s="22">
        <f t="shared" si="10"/>
        <v>80.379000000000005</v>
      </c>
      <c r="M15" s="23">
        <f t="shared" si="11"/>
        <v>98.241000000000014</v>
      </c>
    </row>
    <row r="16" spans="1:13" ht="38.25" x14ac:dyDescent="0.2">
      <c r="A16" s="29">
        <v>43744</v>
      </c>
      <c r="B16" s="26" t="s">
        <v>30</v>
      </c>
      <c r="C16" s="1">
        <v>95.53</v>
      </c>
      <c r="D16" s="15">
        <v>95.53</v>
      </c>
      <c r="E16" s="15">
        <v>95.53</v>
      </c>
      <c r="F16" s="2"/>
      <c r="G16" s="9">
        <v>98.2</v>
      </c>
      <c r="H16" s="3">
        <f t="shared" si="6"/>
        <v>85.977000000000004</v>
      </c>
      <c r="I16" s="4">
        <f t="shared" si="7"/>
        <v>105.083</v>
      </c>
      <c r="J16" s="22">
        <f t="shared" si="8"/>
        <v>85.977000000000004</v>
      </c>
      <c r="K16" s="23">
        <f t="shared" si="9"/>
        <v>105.08300000000001</v>
      </c>
      <c r="L16" s="22">
        <f t="shared" si="10"/>
        <v>85.977000000000004</v>
      </c>
      <c r="M16" s="23">
        <f t="shared" si="11"/>
        <v>105.08300000000001</v>
      </c>
    </row>
    <row r="17" spans="1:13" ht="38.25" x14ac:dyDescent="0.2">
      <c r="A17" s="29">
        <v>43745</v>
      </c>
      <c r="B17" s="26" t="s">
        <v>30</v>
      </c>
      <c r="C17" s="1">
        <v>107.52</v>
      </c>
      <c r="D17" s="15">
        <v>107.52</v>
      </c>
      <c r="E17" s="15">
        <v>107.52</v>
      </c>
      <c r="F17" s="2"/>
      <c r="G17" s="9">
        <v>113.5</v>
      </c>
      <c r="H17" s="3">
        <f t="shared" si="6"/>
        <v>96.768000000000001</v>
      </c>
      <c r="I17" s="4">
        <f t="shared" si="7"/>
        <v>118.27199999999999</v>
      </c>
      <c r="J17" s="22">
        <f t="shared" si="8"/>
        <v>96.768000000000001</v>
      </c>
      <c r="K17" s="23">
        <f t="shared" si="9"/>
        <v>118.27200000000001</v>
      </c>
      <c r="L17" s="22">
        <f t="shared" si="10"/>
        <v>96.768000000000001</v>
      </c>
      <c r="M17" s="23">
        <f t="shared" si="11"/>
        <v>118.27200000000001</v>
      </c>
    </row>
    <row r="18" spans="1:13" ht="38.25" x14ac:dyDescent="0.2">
      <c r="A18" s="29">
        <v>43746</v>
      </c>
      <c r="B18" s="26" t="s">
        <v>30</v>
      </c>
      <c r="C18" s="1">
        <v>110.02</v>
      </c>
      <c r="D18" s="15">
        <v>110.02</v>
      </c>
      <c r="E18" s="15">
        <v>110.02</v>
      </c>
      <c r="F18" s="2"/>
      <c r="G18" s="9">
        <v>117.5</v>
      </c>
      <c r="H18" s="3">
        <f t="shared" si="6"/>
        <v>99.018000000000001</v>
      </c>
      <c r="I18" s="4">
        <f t="shared" si="7"/>
        <v>121.02199999999999</v>
      </c>
      <c r="J18" s="22">
        <f t="shared" si="8"/>
        <v>99.018000000000001</v>
      </c>
      <c r="K18" s="23">
        <f t="shared" si="9"/>
        <v>121.02200000000001</v>
      </c>
      <c r="L18" s="22">
        <f t="shared" si="10"/>
        <v>99.018000000000001</v>
      </c>
      <c r="M18" s="23">
        <f t="shared" si="11"/>
        <v>121.02200000000001</v>
      </c>
    </row>
    <row r="19" spans="1:13" ht="38.25" x14ac:dyDescent="0.2">
      <c r="A19" s="29">
        <v>43747</v>
      </c>
      <c r="B19" s="26" t="s">
        <v>30</v>
      </c>
      <c r="C19" s="1">
        <v>104.16</v>
      </c>
      <c r="D19" s="1">
        <v>104.16</v>
      </c>
      <c r="E19" s="1">
        <v>104.16</v>
      </c>
      <c r="F19" s="2"/>
      <c r="G19" s="9">
        <v>107</v>
      </c>
      <c r="H19" s="3">
        <f t="shared" si="6"/>
        <v>93.744</v>
      </c>
      <c r="I19" s="4">
        <f t="shared" si="7"/>
        <v>114.57599999999999</v>
      </c>
      <c r="J19" s="22">
        <f t="shared" si="8"/>
        <v>93.744</v>
      </c>
      <c r="K19" s="23">
        <f t="shared" si="9"/>
        <v>114.57600000000001</v>
      </c>
      <c r="L19" s="22">
        <f t="shared" si="10"/>
        <v>93.744</v>
      </c>
      <c r="M19" s="23">
        <f t="shared" si="11"/>
        <v>114.57600000000001</v>
      </c>
    </row>
    <row r="20" spans="1:13" ht="38.25" x14ac:dyDescent="0.2">
      <c r="A20" s="29">
        <v>43748</v>
      </c>
      <c r="B20" s="26" t="s">
        <v>30</v>
      </c>
      <c r="C20" s="1">
        <v>91.55</v>
      </c>
      <c r="D20" s="15">
        <v>91.55</v>
      </c>
      <c r="E20" s="15">
        <v>91.55</v>
      </c>
      <c r="F20" s="2"/>
      <c r="G20" s="9">
        <v>102</v>
      </c>
      <c r="H20" s="3">
        <f t="shared" si="6"/>
        <v>82.394999999999996</v>
      </c>
      <c r="I20" s="4">
        <f t="shared" si="7"/>
        <v>100.705</v>
      </c>
      <c r="J20" s="22">
        <f t="shared" si="8"/>
        <v>82.394999999999996</v>
      </c>
      <c r="K20" s="23">
        <f t="shared" si="9"/>
        <v>100.705</v>
      </c>
      <c r="L20" s="22">
        <f t="shared" si="10"/>
        <v>82.394999999999996</v>
      </c>
      <c r="M20" s="23">
        <f t="shared" si="11"/>
        <v>100.705</v>
      </c>
    </row>
    <row r="21" spans="1:13" ht="38.25" x14ac:dyDescent="0.2">
      <c r="A21" s="29">
        <v>43749</v>
      </c>
      <c r="B21" s="26" t="s">
        <v>30</v>
      </c>
      <c r="C21" s="1">
        <v>86.81</v>
      </c>
      <c r="D21" s="15">
        <v>86.81</v>
      </c>
      <c r="E21" s="15">
        <v>86.81</v>
      </c>
      <c r="F21" s="2"/>
      <c r="G21" s="9">
        <v>89</v>
      </c>
      <c r="H21" s="3">
        <f t="shared" si="6"/>
        <v>78.129000000000005</v>
      </c>
      <c r="I21" s="4">
        <f t="shared" si="7"/>
        <v>95.491</v>
      </c>
      <c r="J21" s="22">
        <f t="shared" si="8"/>
        <v>78.129000000000005</v>
      </c>
      <c r="K21" s="23">
        <f t="shared" si="9"/>
        <v>95.491000000000014</v>
      </c>
      <c r="L21" s="22">
        <f t="shared" si="10"/>
        <v>78.129000000000005</v>
      </c>
      <c r="M21" s="23">
        <f t="shared" si="11"/>
        <v>95.491000000000014</v>
      </c>
    </row>
    <row r="22" spans="1:13" ht="17.100000000000001" customHeight="1" x14ac:dyDescent="0.2">
      <c r="A22" s="29">
        <v>43750</v>
      </c>
      <c r="B22" s="26"/>
      <c r="C22" s="1">
        <v>83.5</v>
      </c>
      <c r="D22" s="1">
        <v>83.5</v>
      </c>
      <c r="E22" s="1">
        <v>83.5</v>
      </c>
      <c r="F22" s="2"/>
      <c r="G22" s="9"/>
      <c r="H22" s="3">
        <f t="shared" si="6"/>
        <v>75.150000000000006</v>
      </c>
      <c r="I22" s="4">
        <f t="shared" si="7"/>
        <v>91.85</v>
      </c>
      <c r="J22" s="22">
        <f t="shared" si="8"/>
        <v>75.150000000000006</v>
      </c>
      <c r="K22" s="23">
        <f t="shared" si="9"/>
        <v>91.850000000000009</v>
      </c>
      <c r="L22" s="22">
        <f t="shared" si="10"/>
        <v>75.150000000000006</v>
      </c>
      <c r="M22" s="23">
        <f t="shared" si="11"/>
        <v>91.850000000000009</v>
      </c>
    </row>
    <row r="23" spans="1:13" ht="17.100000000000001" customHeight="1" x14ac:dyDescent="0.2">
      <c r="A23" s="29">
        <v>43751</v>
      </c>
      <c r="B23" s="26"/>
      <c r="C23" s="1">
        <v>69.09</v>
      </c>
      <c r="D23" s="1">
        <v>69.09</v>
      </c>
      <c r="E23" s="1">
        <v>69.09</v>
      </c>
      <c r="F23" s="2"/>
      <c r="G23" s="9"/>
      <c r="H23" s="3">
        <f t="shared" si="6"/>
        <v>62.181000000000004</v>
      </c>
      <c r="I23" s="4">
        <f t="shared" si="7"/>
        <v>75.999000000000009</v>
      </c>
      <c r="J23" s="22">
        <f t="shared" si="8"/>
        <v>62.181000000000004</v>
      </c>
      <c r="K23" s="23">
        <f t="shared" si="9"/>
        <v>75.999000000000009</v>
      </c>
      <c r="L23" s="22">
        <f t="shared" si="10"/>
        <v>62.181000000000004</v>
      </c>
      <c r="M23" s="23">
        <f t="shared" si="11"/>
        <v>75.999000000000009</v>
      </c>
    </row>
    <row r="24" spans="1:13" x14ac:dyDescent="0.2">
      <c r="A24" s="29">
        <v>43752</v>
      </c>
      <c r="B24" s="26"/>
      <c r="C24" s="1">
        <v>81.489999999999995</v>
      </c>
      <c r="D24" s="1">
        <v>81.489999999999995</v>
      </c>
      <c r="E24" s="1">
        <v>81.489999999999995</v>
      </c>
      <c r="F24" s="2"/>
      <c r="G24" s="9"/>
      <c r="H24" s="3">
        <f t="shared" si="6"/>
        <v>73.340999999999994</v>
      </c>
      <c r="I24" s="4">
        <f t="shared" si="7"/>
        <v>89.638999999999996</v>
      </c>
      <c r="J24" s="22">
        <f t="shared" si="8"/>
        <v>73.340999999999994</v>
      </c>
      <c r="K24" s="23">
        <f t="shared" si="9"/>
        <v>89.638999999999996</v>
      </c>
      <c r="L24" s="22">
        <f t="shared" si="10"/>
        <v>73.340999999999994</v>
      </c>
      <c r="M24" s="23">
        <f t="shared" si="11"/>
        <v>89.638999999999996</v>
      </c>
    </row>
    <row r="25" spans="1:13" ht="38.25" x14ac:dyDescent="0.2">
      <c r="A25" s="29">
        <v>43753</v>
      </c>
      <c r="B25" s="26" t="s">
        <v>30</v>
      </c>
      <c r="C25" s="1">
        <v>87.24</v>
      </c>
      <c r="D25" s="15">
        <v>87.24</v>
      </c>
      <c r="E25" s="15">
        <v>87.24</v>
      </c>
      <c r="F25" s="2"/>
      <c r="G25" s="9">
        <v>89</v>
      </c>
      <c r="H25" s="3">
        <f t="shared" si="6"/>
        <v>78.515999999999991</v>
      </c>
      <c r="I25" s="4">
        <f t="shared" si="7"/>
        <v>95.963999999999999</v>
      </c>
      <c r="J25" s="22">
        <f t="shared" si="8"/>
        <v>78.515999999999991</v>
      </c>
      <c r="K25" s="23">
        <f t="shared" si="9"/>
        <v>95.963999999999999</v>
      </c>
      <c r="L25" s="22">
        <f t="shared" si="10"/>
        <v>78.515999999999991</v>
      </c>
      <c r="M25" s="23">
        <f t="shared" si="11"/>
        <v>95.963999999999999</v>
      </c>
    </row>
    <row r="26" spans="1:13" x14ac:dyDescent="0.2">
      <c r="A26" s="29"/>
      <c r="B26" s="26"/>
      <c r="C26" s="1"/>
      <c r="D26" s="1"/>
      <c r="E26" s="1"/>
      <c r="F26" s="2"/>
      <c r="G26" s="9"/>
      <c r="H26" s="3">
        <f t="shared" si="6"/>
        <v>0</v>
      </c>
      <c r="I26" s="4">
        <f t="shared" si="7"/>
        <v>0</v>
      </c>
      <c r="J26" s="22">
        <f t="shared" si="8"/>
        <v>0</v>
      </c>
      <c r="K26" s="23">
        <f t="shared" si="9"/>
        <v>0</v>
      </c>
      <c r="L26" s="22">
        <f t="shared" si="10"/>
        <v>0</v>
      </c>
      <c r="M26" s="23">
        <f t="shared" si="11"/>
        <v>0</v>
      </c>
    </row>
    <row r="27" spans="1:13" x14ac:dyDescent="0.2">
      <c r="A27" s="29"/>
      <c r="B27" s="26"/>
      <c r="C27" s="1"/>
      <c r="D27" s="1"/>
      <c r="E27" s="1"/>
      <c r="F27" s="2"/>
      <c r="G27" s="9"/>
      <c r="H27" s="3">
        <f t="shared" si="6"/>
        <v>0</v>
      </c>
      <c r="I27" s="4">
        <f t="shared" si="7"/>
        <v>0</v>
      </c>
      <c r="J27" s="22">
        <f t="shared" si="8"/>
        <v>0</v>
      </c>
      <c r="K27" s="23">
        <f t="shared" si="9"/>
        <v>0</v>
      </c>
      <c r="L27" s="22">
        <f t="shared" si="10"/>
        <v>0</v>
      </c>
      <c r="M27" s="23">
        <f t="shared" si="11"/>
        <v>0</v>
      </c>
    </row>
    <row r="28" spans="1:13" x14ac:dyDescent="0.2">
      <c r="A28" s="29"/>
      <c r="B28" s="26"/>
      <c r="C28" s="24"/>
      <c r="D28" s="24"/>
      <c r="E28" s="24"/>
      <c r="F28" s="2"/>
      <c r="G28" s="9"/>
      <c r="H28" s="3">
        <f t="shared" si="6"/>
        <v>0</v>
      </c>
      <c r="I28" s="4">
        <f t="shared" si="7"/>
        <v>0</v>
      </c>
      <c r="J28" s="22">
        <f t="shared" si="8"/>
        <v>0</v>
      </c>
      <c r="K28" s="23">
        <f t="shared" si="9"/>
        <v>0</v>
      </c>
      <c r="L28" s="22">
        <f t="shared" si="10"/>
        <v>0</v>
      </c>
      <c r="M28" s="23">
        <f t="shared" si="11"/>
        <v>0</v>
      </c>
    </row>
    <row r="29" spans="1:13" x14ac:dyDescent="0.2">
      <c r="A29" s="29"/>
      <c r="B29" s="26"/>
      <c r="C29" s="1"/>
      <c r="D29" s="1"/>
      <c r="E29" s="1"/>
      <c r="F29" s="2"/>
      <c r="G29" s="9"/>
      <c r="H29" s="3">
        <f t="shared" si="6"/>
        <v>0</v>
      </c>
      <c r="I29" s="4">
        <f t="shared" si="7"/>
        <v>0</v>
      </c>
      <c r="J29" s="22">
        <f t="shared" si="8"/>
        <v>0</v>
      </c>
      <c r="K29" s="23">
        <f t="shared" si="9"/>
        <v>0</v>
      </c>
      <c r="L29" s="22">
        <f t="shared" si="10"/>
        <v>0</v>
      </c>
      <c r="M29" s="23">
        <f t="shared" si="11"/>
        <v>0</v>
      </c>
    </row>
    <row r="30" spans="1:13" x14ac:dyDescent="0.2">
      <c r="A30" s="29"/>
      <c r="B30" s="26"/>
      <c r="C30" s="1"/>
      <c r="D30" s="15"/>
      <c r="E30" s="15"/>
      <c r="F30" s="2"/>
      <c r="G30" s="9"/>
      <c r="H30" s="3">
        <f t="shared" si="6"/>
        <v>0</v>
      </c>
      <c r="I30" s="4">
        <f t="shared" si="7"/>
        <v>0</v>
      </c>
      <c r="J30" s="22">
        <f t="shared" si="8"/>
        <v>0</v>
      </c>
      <c r="K30" s="23">
        <f t="shared" si="9"/>
        <v>0</v>
      </c>
      <c r="L30" s="22">
        <f t="shared" si="10"/>
        <v>0</v>
      </c>
      <c r="M30" s="23">
        <f t="shared" si="11"/>
        <v>0</v>
      </c>
    </row>
    <row r="31" spans="1:13" x14ac:dyDescent="0.2">
      <c r="A31" s="29"/>
      <c r="B31" s="26"/>
      <c r="C31" s="1"/>
      <c r="D31" s="1"/>
      <c r="E31" s="1"/>
      <c r="F31" s="2"/>
      <c r="G31" s="9"/>
      <c r="H31" s="3">
        <f t="shared" si="6"/>
        <v>0</v>
      </c>
      <c r="I31" s="4">
        <f t="shared" si="7"/>
        <v>0</v>
      </c>
      <c r="J31" s="22">
        <f t="shared" si="8"/>
        <v>0</v>
      </c>
      <c r="K31" s="23">
        <f t="shared" si="9"/>
        <v>0</v>
      </c>
      <c r="L31" s="22">
        <f t="shared" si="10"/>
        <v>0</v>
      </c>
      <c r="M31" s="23">
        <f t="shared" si="11"/>
        <v>0</v>
      </c>
    </row>
    <row r="32" spans="1:13" x14ac:dyDescent="0.2">
      <c r="A32" s="29"/>
      <c r="B32" s="26"/>
      <c r="C32" s="1"/>
      <c r="D32" s="15"/>
      <c r="E32" s="15"/>
      <c r="F32" s="2"/>
      <c r="G32" s="9"/>
      <c r="H32" s="3">
        <f t="shared" si="6"/>
        <v>0</v>
      </c>
      <c r="I32" s="4">
        <f t="shared" si="7"/>
        <v>0</v>
      </c>
      <c r="J32" s="22">
        <f t="shared" si="8"/>
        <v>0</v>
      </c>
      <c r="K32" s="23">
        <f t="shared" si="9"/>
        <v>0</v>
      </c>
      <c r="L32" s="22">
        <f t="shared" si="10"/>
        <v>0</v>
      </c>
      <c r="M32" s="23">
        <f t="shared" si="11"/>
        <v>0</v>
      </c>
    </row>
    <row r="33" spans="1:13" x14ac:dyDescent="0.2">
      <c r="A33" s="29"/>
      <c r="B33" s="26"/>
      <c r="C33" s="1"/>
      <c r="D33" s="15"/>
      <c r="E33" s="15"/>
      <c r="F33" s="2"/>
      <c r="G33" s="9"/>
      <c r="H33" s="3">
        <f t="shared" si="6"/>
        <v>0</v>
      </c>
      <c r="I33" s="4">
        <f t="shared" si="7"/>
        <v>0</v>
      </c>
      <c r="J33" s="22">
        <f t="shared" si="8"/>
        <v>0</v>
      </c>
      <c r="K33" s="23">
        <f t="shared" si="9"/>
        <v>0</v>
      </c>
      <c r="L33" s="22">
        <f t="shared" si="10"/>
        <v>0</v>
      </c>
      <c r="M33" s="23">
        <f t="shared" si="11"/>
        <v>0</v>
      </c>
    </row>
    <row r="34" spans="1:13" x14ac:dyDescent="0.2">
      <c r="A34" s="29"/>
      <c r="B34" s="26"/>
      <c r="C34" s="1"/>
      <c r="D34" s="15"/>
      <c r="E34" s="15"/>
      <c r="F34" s="2"/>
      <c r="G34" s="9"/>
      <c r="H34" s="3">
        <f t="shared" si="6"/>
        <v>0</v>
      </c>
      <c r="I34" s="4">
        <f t="shared" si="7"/>
        <v>0</v>
      </c>
      <c r="J34" s="22">
        <f t="shared" si="8"/>
        <v>0</v>
      </c>
      <c r="K34" s="23">
        <f t="shared" si="9"/>
        <v>0</v>
      </c>
      <c r="L34" s="22">
        <f t="shared" si="10"/>
        <v>0</v>
      </c>
      <c r="M34" s="23">
        <f t="shared" si="11"/>
        <v>0</v>
      </c>
    </row>
    <row r="35" spans="1:13" x14ac:dyDescent="0.2">
      <c r="A35" s="29"/>
      <c r="B35" s="26"/>
      <c r="C35" s="1"/>
      <c r="D35" s="15"/>
      <c r="E35" s="15"/>
      <c r="F35" s="2"/>
      <c r="G35" s="9"/>
      <c r="H35" s="3">
        <f t="shared" si="6"/>
        <v>0</v>
      </c>
      <c r="I35" s="4">
        <f t="shared" si="7"/>
        <v>0</v>
      </c>
      <c r="J35" s="22">
        <f t="shared" si="8"/>
        <v>0</v>
      </c>
      <c r="K35" s="23">
        <f t="shared" si="9"/>
        <v>0</v>
      </c>
      <c r="L35" s="22">
        <f t="shared" si="10"/>
        <v>0</v>
      </c>
      <c r="M35" s="23">
        <f t="shared" si="11"/>
        <v>0</v>
      </c>
    </row>
    <row r="36" spans="1:13" x14ac:dyDescent="0.2">
      <c r="A36" s="29"/>
      <c r="B36" s="26"/>
      <c r="C36" s="1"/>
      <c r="D36" s="15"/>
      <c r="E36" s="15"/>
      <c r="F36" s="2"/>
      <c r="G36" s="9"/>
      <c r="H36" s="3">
        <f t="shared" si="6"/>
        <v>0</v>
      </c>
      <c r="I36" s="4">
        <f t="shared" si="7"/>
        <v>0</v>
      </c>
      <c r="J36" s="22">
        <f t="shared" si="8"/>
        <v>0</v>
      </c>
      <c r="K36" s="23">
        <f t="shared" si="9"/>
        <v>0</v>
      </c>
      <c r="L36" s="22">
        <f t="shared" si="10"/>
        <v>0</v>
      </c>
      <c r="M36" s="23">
        <f t="shared" si="11"/>
        <v>0</v>
      </c>
    </row>
    <row r="37" spans="1:13" x14ac:dyDescent="0.2">
      <c r="A37" s="29"/>
      <c r="B37" s="26"/>
      <c r="C37" s="1"/>
      <c r="D37" s="15"/>
      <c r="E37" s="15"/>
      <c r="F37" s="2"/>
      <c r="G37" s="9"/>
      <c r="H37" s="3">
        <f t="shared" si="6"/>
        <v>0</v>
      </c>
      <c r="I37" s="4">
        <f t="shared" si="7"/>
        <v>0</v>
      </c>
      <c r="J37" s="22">
        <f t="shared" si="8"/>
        <v>0</v>
      </c>
      <c r="K37" s="23">
        <f t="shared" si="9"/>
        <v>0</v>
      </c>
      <c r="L37" s="22">
        <f t="shared" si="10"/>
        <v>0</v>
      </c>
      <c r="M37" s="23">
        <f t="shared" si="11"/>
        <v>0</v>
      </c>
    </row>
    <row r="38" spans="1:13" x14ac:dyDescent="0.2">
      <c r="A38" s="29"/>
      <c r="B38" s="26"/>
      <c r="C38" s="1"/>
      <c r="D38" s="1"/>
      <c r="E38" s="1"/>
      <c r="F38" s="2"/>
      <c r="G38" s="9"/>
      <c r="H38" s="3">
        <f t="shared" si="6"/>
        <v>0</v>
      </c>
      <c r="I38" s="4">
        <f t="shared" si="7"/>
        <v>0</v>
      </c>
      <c r="J38" s="22">
        <f t="shared" si="8"/>
        <v>0</v>
      </c>
      <c r="K38" s="23">
        <f t="shared" si="9"/>
        <v>0</v>
      </c>
      <c r="L38" s="22">
        <f t="shared" si="10"/>
        <v>0</v>
      </c>
      <c r="M38" s="23">
        <f t="shared" si="11"/>
        <v>0</v>
      </c>
    </row>
    <row r="39" spans="1:13" x14ac:dyDescent="0.2">
      <c r="A39" s="29"/>
      <c r="B39" s="26"/>
      <c r="C39" s="1"/>
      <c r="D39" s="15"/>
      <c r="E39" s="15"/>
      <c r="F39" s="2"/>
      <c r="G39" s="9"/>
      <c r="H39" s="3">
        <f t="shared" si="6"/>
        <v>0</v>
      </c>
      <c r="I39" s="4">
        <f t="shared" si="7"/>
        <v>0</v>
      </c>
      <c r="J39" s="22">
        <f t="shared" si="8"/>
        <v>0</v>
      </c>
      <c r="K39" s="23">
        <f t="shared" si="9"/>
        <v>0</v>
      </c>
      <c r="L39" s="22">
        <f t="shared" si="10"/>
        <v>0</v>
      </c>
      <c r="M39" s="23">
        <f t="shared" si="11"/>
        <v>0</v>
      </c>
    </row>
    <row r="40" spans="1:13" ht="13.5" thickBot="1" x14ac:dyDescent="0.25">
      <c r="A40" s="30"/>
      <c r="B40" s="27"/>
      <c r="C40" s="1"/>
      <c r="D40" s="15"/>
      <c r="E40" s="15"/>
      <c r="F40" s="2"/>
      <c r="G40" s="9"/>
      <c r="H40" s="3">
        <f t="shared" si="6"/>
        <v>0</v>
      </c>
      <c r="I40" s="4">
        <f t="shared" si="7"/>
        <v>0</v>
      </c>
      <c r="J40" s="22">
        <f t="shared" si="8"/>
        <v>0</v>
      </c>
      <c r="K40" s="23">
        <f t="shared" si="9"/>
        <v>0</v>
      </c>
      <c r="L40" s="22">
        <f t="shared" si="10"/>
        <v>0</v>
      </c>
      <c r="M40" s="23">
        <f t="shared" si="11"/>
        <v>0</v>
      </c>
    </row>
    <row r="41" spans="1:13" x14ac:dyDescent="0.2">
      <c r="B41"/>
    </row>
    <row r="42" spans="1:13" x14ac:dyDescent="0.2">
      <c r="B42"/>
    </row>
    <row r="43" spans="1:13" x14ac:dyDescent="0.2">
      <c r="A43" s="10"/>
      <c r="B43" s="10"/>
      <c r="C43" s="10"/>
      <c r="D43" s="10"/>
      <c r="E43" s="10"/>
      <c r="F43" s="11"/>
      <c r="G43" s="11"/>
      <c r="H43" s="10"/>
      <c r="I43" s="10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4"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dcterms:created xsi:type="dcterms:W3CDTF">2018-10-08T10:07:46Z</dcterms:created>
  <dcterms:modified xsi:type="dcterms:W3CDTF">2019-10-16T05:08:23Z</dcterms:modified>
  <cp:category/>
</cp:coreProperties>
</file>