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U98" i="2" l="1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Q98" i="2" l="1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98" i="2" l="1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98" i="2" l="1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B98" i="2" l="1"/>
  <c r="I99" i="2" l="1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E99" i="2"/>
  <c r="F99" i="2"/>
  <c r="G99" i="2"/>
  <c r="H99" i="2"/>
  <c r="D99" i="2" l="1"/>
  <c r="B99" i="2" l="1"/>
</calcChain>
</file>

<file path=xl/sharedStrings.xml><?xml version="1.0" encoding="utf-8"?>
<sst xmlns="http://schemas.openxmlformats.org/spreadsheetml/2006/main" count="1253" uniqueCount="196">
  <si>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</si>
  <si>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</si>
  <si>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</si>
  <si>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</si>
  <si>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</si>
  <si>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</si>
  <si>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</si>
  <si>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</si>
  <si>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</si>
  <si>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</si>
  <si>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</si>
  <si>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</si>
  <si>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</si>
  <si>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</si>
  <si>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</si>
  <si>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</si>
  <si>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</si>
  <si>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</si>
  <si>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</si>
  <si>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</si>
  <si>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</si>
  <si>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</si>
  <si>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</si>
  <si>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</si>
  <si>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</si>
  <si>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</si>
  <si>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</si>
  <si>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</si>
  <si>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</si>
  <si>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</si>
  <si>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</si>
  <si>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</si>
  <si>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</si>
  <si>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</si>
  <si>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</si>
  <si>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</si>
  <si>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</si>
  <si>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</si>
  <si>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</si>
  <si>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</si>
  <si>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</si>
  <si>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</si>
  <si>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</si>
  <si>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</si>
  <si>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</si>
  <si>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</si>
  <si>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</si>
  <si>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</si>
  <si>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</si>
  <si>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</si>
  <si>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</si>
  <si>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</si>
  <si>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</si>
  <si>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</si>
  <si>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</si>
  <si>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</si>
  <si>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</si>
  <si>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</si>
  <si>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</si>
  <si>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</si>
  <si>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</si>
  <si>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</si>
  <si>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</si>
  <si>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</si>
  <si>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</si>
  <si>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</si>
  <si>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</si>
  <si>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</si>
  <si>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</si>
  <si>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</si>
  <si>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</si>
  <si>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</si>
  <si>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</si>
  <si>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</si>
  <si>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</si>
  <si>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</si>
  <si>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</si>
  <si>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</si>
  <si>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</si>
  <si>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</si>
  <si>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</si>
  <si>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</si>
  <si>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</si>
  <si>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</si>
  <si>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</si>
  <si>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</si>
  <si>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</si>
  <si>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</si>
  <si>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</si>
  <si>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</si>
  <si>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</si>
  <si>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</si>
  <si>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</si>
  <si>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</si>
  <si>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</si>
  <si>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</si>
  <si>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</si>
  <si>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</si>
  <si>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</si>
  <si>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</si>
  <si>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</si>
  <si>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</si>
  <si>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</si>
  <si>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</si>
  <si>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</si>
  <si>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</si>
  <si>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</si>
  <si>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</si>
  <si>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</si>
  <si>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</si>
  <si>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</si>
  <si>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</si>
  <si>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</si>
  <si>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</si>
  <si>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</si>
  <si>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</si>
  <si>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</si>
  <si>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</si>
  <si>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</si>
  <si>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</si>
  <si>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</si>
  <si>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</si>
  <si>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</si>
  <si>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</si>
  <si>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</si>
  <si>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</si>
  <si>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</si>
  <si>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</si>
  <si>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</si>
  <si>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</si>
  <si>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</si>
  <si>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</si>
  <si>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</si>
  <si>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</si>
  <si>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</si>
  <si>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</si>
  <si>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</si>
  <si>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</si>
  <si>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</si>
  <si>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</si>
  <si>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</si>
  <si>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</si>
  <si>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</si>
  <si>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</si>
  <si>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</si>
  <si>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</si>
  <si>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</si>
  <si>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</si>
  <si>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</si>
  <si>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</si>
  <si>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</si>
  <si>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</si>
  <si>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</si>
  <si>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</si>
  <si>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</si>
  <si>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</si>
  <si>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</si>
  <si>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</si>
  <si>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</si>
  <si>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</si>
  <si>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</si>
  <si>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</si>
  <si>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</si>
  <si>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</si>
  <si>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</si>
  <si>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</si>
  <si>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</si>
  <si>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</si>
  <si>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</si>
  <si>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</si>
  <si>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</si>
  <si>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</si>
  <si>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</si>
  <si>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</si>
  <si>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</si>
  <si>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</si>
  <si>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</si>
  <si>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</si>
  <si>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</si>
  <si>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</si>
  <si>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</si>
  <si>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</si>
  <si>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</si>
  <si>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</si>
  <si>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</si>
  <si>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</si>
  <si>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</si>
  <si>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</si>
  <si>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</si>
  <si>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</si>
  <si>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</si>
  <si>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TITLUL  DEZECHILIBRELOR  ZILNICE  INITIALE  ALE  UR - FEBRUARIE 2019</t>
  </si>
  <si>
    <t>excedent</t>
  </si>
  <si>
    <t>deficit</t>
  </si>
  <si>
    <t>AXPOBG</t>
  </si>
  <si>
    <t>AXPO BULGARIA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</si>
</sst>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6" fillId="4" borderId="9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/>
    <xf numFmtId="0" fontId="0" fillId="0" borderId="13" xfId="0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14" fillId="0" borderId="14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zechilibre%20UR%20_pt-%20site%20-%20Februar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P3">
            <v>-41.557979000000003</v>
          </cell>
          <cell r="Q3">
            <v>-5.7503399999999996</v>
          </cell>
          <cell r="R3">
            <v>-20.647366000000002</v>
          </cell>
          <cell r="V3">
            <v>-4.5351809999999997</v>
          </cell>
        </row>
        <row r="4">
          <cell r="P4">
            <v>0</v>
          </cell>
          <cell r="Q4">
            <v>5</v>
          </cell>
          <cell r="R4">
            <v>0</v>
          </cell>
          <cell r="V4">
            <v>0</v>
          </cell>
        </row>
        <row r="5">
          <cell r="P5">
            <v>44.872942999999999</v>
          </cell>
          <cell r="Q5">
            <v>27.584586000000002</v>
          </cell>
          <cell r="R5">
            <v>10.283739000000001</v>
          </cell>
          <cell r="V5">
            <v>37.044941999999999</v>
          </cell>
        </row>
        <row r="6">
          <cell r="P6">
            <v>0</v>
          </cell>
          <cell r="Q6">
            <v>3.2554880000000002</v>
          </cell>
          <cell r="R6">
            <v>0</v>
          </cell>
          <cell r="V6">
            <v>1.1886859999999999</v>
          </cell>
        </row>
        <row r="7">
          <cell r="P7">
            <v>-2.2618839999999998</v>
          </cell>
          <cell r="Q7">
            <v>21.316386000000001</v>
          </cell>
          <cell r="R7">
            <v>-37.617131000000001</v>
          </cell>
          <cell r="V7">
            <v>0.69400200000000001</v>
          </cell>
        </row>
        <row r="8">
          <cell r="P8">
            <v>0</v>
          </cell>
          <cell r="Q8">
            <v>0</v>
          </cell>
          <cell r="R8">
            <v>0</v>
          </cell>
          <cell r="V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V9">
            <v>0</v>
          </cell>
        </row>
        <row r="10">
          <cell r="P10">
            <v>-161.20821799999999</v>
          </cell>
          <cell r="Q10">
            <v>-156.61846399999999</v>
          </cell>
          <cell r="R10">
            <v>-163.93781999999999</v>
          </cell>
          <cell r="V10">
            <v>-137.758443</v>
          </cell>
        </row>
        <row r="11">
          <cell r="P11">
            <v>110.310979</v>
          </cell>
          <cell r="Q11">
            <v>287.30575199999998</v>
          </cell>
          <cell r="R11">
            <v>267.51652899999999</v>
          </cell>
          <cell r="V11">
            <v>130.59080599999999</v>
          </cell>
        </row>
        <row r="12">
          <cell r="P12">
            <v>-35.494159000000003</v>
          </cell>
          <cell r="Q12">
            <v>38.361105000000002</v>
          </cell>
          <cell r="R12">
            <v>17.324262000000001</v>
          </cell>
          <cell r="V12">
            <v>77.435342000000006</v>
          </cell>
        </row>
        <row r="13">
          <cell r="P13">
            <v>5.9510899999999998</v>
          </cell>
          <cell r="Q13">
            <v>9.1711589999999994</v>
          </cell>
          <cell r="R13">
            <v>14.346571000000001</v>
          </cell>
          <cell r="V13">
            <v>-77.439104</v>
          </cell>
        </row>
        <row r="14">
          <cell r="P14">
            <v>-132.003838</v>
          </cell>
          <cell r="Q14">
            <v>447.27088600000002</v>
          </cell>
          <cell r="R14">
            <v>1073.1413299999999</v>
          </cell>
          <cell r="V14">
            <v>230.66198800000001</v>
          </cell>
        </row>
        <row r="15">
          <cell r="P15">
            <v>-2.340322</v>
          </cell>
          <cell r="Q15">
            <v>27.776095999999999</v>
          </cell>
          <cell r="R15">
            <v>17.405788000000001</v>
          </cell>
          <cell r="V15">
            <v>65.733352999999994</v>
          </cell>
        </row>
        <row r="16">
          <cell r="P16">
            <v>0</v>
          </cell>
          <cell r="Q16">
            <v>0</v>
          </cell>
          <cell r="R16">
            <v>0</v>
          </cell>
          <cell r="V16">
            <v>0</v>
          </cell>
        </row>
        <row r="17">
          <cell r="P17">
            <v>2.8478340000000002</v>
          </cell>
          <cell r="Q17">
            <v>19.736986999999999</v>
          </cell>
          <cell r="R17">
            <v>2.278546</v>
          </cell>
          <cell r="V17">
            <v>1.144126</v>
          </cell>
        </row>
        <row r="18">
          <cell r="P18">
            <v>-1.3235699999999999</v>
          </cell>
          <cell r="Q18">
            <v>-1.736686</v>
          </cell>
          <cell r="R18">
            <v>-3.0412080000000001</v>
          </cell>
          <cell r="V18">
            <v>-2.2962660000000001</v>
          </cell>
        </row>
        <row r="19">
          <cell r="P19">
            <v>-7.3234219999999999</v>
          </cell>
          <cell r="Q19">
            <v>4.8368029999999997</v>
          </cell>
          <cell r="R19">
            <v>-13.668424</v>
          </cell>
          <cell r="V19">
            <v>-12.216951999999999</v>
          </cell>
        </row>
        <row r="20">
          <cell r="P20">
            <v>42.278922999999999</v>
          </cell>
          <cell r="Q20">
            <v>42.756244000000002</v>
          </cell>
          <cell r="R20">
            <v>40.999324999999999</v>
          </cell>
          <cell r="V20">
            <v>58.271267999999999</v>
          </cell>
        </row>
        <row r="21">
          <cell r="P21">
            <v>-0.11934500000000001</v>
          </cell>
          <cell r="Q21">
            <v>-0.115815</v>
          </cell>
          <cell r="R21">
            <v>-1.114886</v>
          </cell>
          <cell r="V21">
            <v>0.18362899999999999</v>
          </cell>
        </row>
        <row r="22">
          <cell r="P22">
            <v>32.805703000000001</v>
          </cell>
          <cell r="Q22">
            <v>43.383831000000001</v>
          </cell>
          <cell r="R22">
            <v>-949.86659699999996</v>
          </cell>
          <cell r="V22">
            <v>-11.976836</v>
          </cell>
        </row>
        <row r="23">
          <cell r="P23">
            <v>-5391.970703</v>
          </cell>
          <cell r="Q23">
            <v>8295.6569469999995</v>
          </cell>
          <cell r="R23">
            <v>952.83462099999997</v>
          </cell>
          <cell r="V23">
            <v>-1186.067652</v>
          </cell>
        </row>
        <row r="24">
          <cell r="P24">
            <v>0</v>
          </cell>
          <cell r="Q24">
            <v>0</v>
          </cell>
          <cell r="R24">
            <v>0</v>
          </cell>
          <cell r="V24">
            <v>0</v>
          </cell>
        </row>
        <row r="25">
          <cell r="P25">
            <v>-931.79890599999999</v>
          </cell>
          <cell r="Q25">
            <v>2791.8280810000001</v>
          </cell>
          <cell r="R25">
            <v>-2627.1144169999998</v>
          </cell>
          <cell r="V25">
            <v>22.402329000000002</v>
          </cell>
        </row>
        <row r="26">
          <cell r="P26">
            <v>-301.36654399999998</v>
          </cell>
          <cell r="Q26">
            <v>-133.894352</v>
          </cell>
          <cell r="R26">
            <v>734.148596</v>
          </cell>
          <cell r="V26">
            <v>433.43382400000002</v>
          </cell>
        </row>
        <row r="27">
          <cell r="P27">
            <v>11.471019999999999</v>
          </cell>
          <cell r="Q27">
            <v>-2.8496800000000002</v>
          </cell>
          <cell r="R27">
            <v>15.204050000000001</v>
          </cell>
          <cell r="V27">
            <v>22.505590000000002</v>
          </cell>
        </row>
        <row r="28">
          <cell r="P28">
            <v>-55.220553000000002</v>
          </cell>
          <cell r="Q28">
            <v>5.881513</v>
          </cell>
          <cell r="R28">
            <v>26.159078000000001</v>
          </cell>
          <cell r="V28">
            <v>45.788581000000001</v>
          </cell>
        </row>
        <row r="29">
          <cell r="P29">
            <v>-3.633327</v>
          </cell>
          <cell r="Q29">
            <v>-4.7120949999999997</v>
          </cell>
          <cell r="R29">
            <v>-1.561663</v>
          </cell>
          <cell r="V29">
            <v>2.126538</v>
          </cell>
        </row>
        <row r="30">
          <cell r="P30">
            <v>-28.916923000000001</v>
          </cell>
          <cell r="Q30">
            <v>0.67206500000000002</v>
          </cell>
          <cell r="R30">
            <v>-12.940364000000001</v>
          </cell>
          <cell r="V30">
            <v>-5.8322050000000001</v>
          </cell>
        </row>
        <row r="31">
          <cell r="P31">
            <v>35.365789999999997</v>
          </cell>
          <cell r="Q31">
            <v>20.846385000000001</v>
          </cell>
          <cell r="R31">
            <v>20.664866</v>
          </cell>
          <cell r="V31">
            <v>92.576995999999994</v>
          </cell>
        </row>
        <row r="32">
          <cell r="P32">
            <v>-266.53449000000001</v>
          </cell>
          <cell r="Q32">
            <v>-71.814256</v>
          </cell>
          <cell r="R32">
            <v>3.755474</v>
          </cell>
          <cell r="V32">
            <v>-49.912030999999999</v>
          </cell>
        </row>
        <row r="33">
          <cell r="P33">
            <v>-110.247429</v>
          </cell>
          <cell r="Q33">
            <v>12.628558</v>
          </cell>
          <cell r="R33">
            <v>-13.919082</v>
          </cell>
          <cell r="V33">
            <v>57.581032999999998</v>
          </cell>
        </row>
        <row r="34">
          <cell r="P34">
            <v>-18.801386000000001</v>
          </cell>
          <cell r="Q34">
            <v>-34.929828999999998</v>
          </cell>
          <cell r="R34">
            <v>213.84871200000001</v>
          </cell>
          <cell r="V34">
            <v>7.0520740000000002</v>
          </cell>
        </row>
        <row r="35">
          <cell r="P35">
            <v>0</v>
          </cell>
          <cell r="Q35">
            <v>0</v>
          </cell>
          <cell r="R35">
            <v>0</v>
          </cell>
          <cell r="V35">
            <v>0</v>
          </cell>
        </row>
        <row r="36">
          <cell r="P36">
            <v>-16.981705999999999</v>
          </cell>
          <cell r="Q36">
            <v>-0.616703</v>
          </cell>
          <cell r="R36">
            <v>-1.858671</v>
          </cell>
          <cell r="V36">
            <v>0.13011500000000001</v>
          </cell>
        </row>
        <row r="37">
          <cell r="P37">
            <v>-3139.8605320000001</v>
          </cell>
          <cell r="Q37">
            <v>-1265.484745</v>
          </cell>
          <cell r="R37">
            <v>-3242.512933</v>
          </cell>
          <cell r="V37">
            <v>1589.230176</v>
          </cell>
        </row>
        <row r="38">
          <cell r="P38">
            <v>49.636344999999999</v>
          </cell>
          <cell r="Q38">
            <v>59.655234</v>
          </cell>
          <cell r="R38">
            <v>70.452197999999996</v>
          </cell>
          <cell r="V38">
            <v>85.875753000000003</v>
          </cell>
        </row>
        <row r="39">
          <cell r="P39">
            <v>-269.89769799999999</v>
          </cell>
          <cell r="Q39">
            <v>-262.05564800000002</v>
          </cell>
          <cell r="R39">
            <v>-265.25409400000001</v>
          </cell>
          <cell r="V39">
            <v>-224.25198599999999</v>
          </cell>
        </row>
        <row r="40">
          <cell r="P40">
            <v>3.3569110000000002</v>
          </cell>
          <cell r="Q40">
            <v>3.6912569999999998</v>
          </cell>
          <cell r="R40">
            <v>0</v>
          </cell>
          <cell r="V40">
            <v>8.1853700000000007</v>
          </cell>
        </row>
        <row r="41">
          <cell r="P41">
            <v>-100.471417</v>
          </cell>
          <cell r="Q41">
            <v>-21.492896000000002</v>
          </cell>
          <cell r="R41">
            <v>42.940863999999998</v>
          </cell>
          <cell r="V41">
            <v>-46.874026000000001</v>
          </cell>
        </row>
        <row r="42">
          <cell r="P42">
            <v>0</v>
          </cell>
          <cell r="Q42">
            <v>0</v>
          </cell>
          <cell r="R42">
            <v>0</v>
          </cell>
          <cell r="V42">
            <v>0</v>
          </cell>
        </row>
        <row r="43">
          <cell r="P43">
            <v>1.1648609999999999</v>
          </cell>
          <cell r="Q43">
            <v>36.446145999999999</v>
          </cell>
          <cell r="R43">
            <v>43.622492999999999</v>
          </cell>
          <cell r="V43">
            <v>378.91619200000002</v>
          </cell>
        </row>
        <row r="44">
          <cell r="P44">
            <v>56.591780999999997</v>
          </cell>
          <cell r="Q44">
            <v>6.1758559999999996</v>
          </cell>
          <cell r="R44">
            <v>6.866079</v>
          </cell>
          <cell r="V44">
            <v>26.776765000000001</v>
          </cell>
        </row>
        <row r="45">
          <cell r="P45">
            <v>-120.88073199999999</v>
          </cell>
          <cell r="Q45">
            <v>-105.91779200000001</v>
          </cell>
          <cell r="R45">
            <v>-106.578845</v>
          </cell>
          <cell r="V45">
            <v>-10.386782</v>
          </cell>
        </row>
        <row r="46">
          <cell r="P46">
            <v>-7.1019999999999998E-3</v>
          </cell>
          <cell r="Q46">
            <v>10.353904</v>
          </cell>
          <cell r="R46">
            <v>1.4747650000000001</v>
          </cell>
          <cell r="V46">
            <v>56.421264000000001</v>
          </cell>
        </row>
        <row r="47">
          <cell r="P47">
            <v>-38.943859000000003</v>
          </cell>
          <cell r="Q47">
            <v>-43.625416000000001</v>
          </cell>
          <cell r="R47">
            <v>66.146508999999995</v>
          </cell>
          <cell r="V47">
            <v>117.292244</v>
          </cell>
        </row>
        <row r="48">
          <cell r="P48">
            <v>3.5274999999999999</v>
          </cell>
          <cell r="Q48">
            <v>3.2235499999999999</v>
          </cell>
          <cell r="R48">
            <v>-3.746416</v>
          </cell>
          <cell r="V48">
            <v>5.7392000000000003</v>
          </cell>
        </row>
        <row r="49">
          <cell r="P49">
            <v>0</v>
          </cell>
          <cell r="Q49">
            <v>0</v>
          </cell>
          <cell r="R49">
            <v>0</v>
          </cell>
          <cell r="V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V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V51">
            <v>0</v>
          </cell>
        </row>
        <row r="52">
          <cell r="P52">
            <v>3.3955649999999999</v>
          </cell>
          <cell r="Q52">
            <v>-2.5029669999999999</v>
          </cell>
          <cell r="R52">
            <v>4.111815</v>
          </cell>
          <cell r="V52">
            <v>12.172791</v>
          </cell>
        </row>
        <row r="53">
          <cell r="P53">
            <v>6.9939499999999999</v>
          </cell>
          <cell r="Q53">
            <v>4.8238849999999998</v>
          </cell>
          <cell r="R53">
            <v>5.4479999999999997E-3</v>
          </cell>
          <cell r="V53">
            <v>18.433344000000002</v>
          </cell>
        </row>
        <row r="54">
          <cell r="P54">
            <v>74.611540000000005</v>
          </cell>
          <cell r="Q54">
            <v>45.619701999999997</v>
          </cell>
          <cell r="R54">
            <v>14.032033</v>
          </cell>
          <cell r="V54">
            <v>1.4446570000000001</v>
          </cell>
        </row>
        <row r="55">
          <cell r="P55">
            <v>-7.5069480000000004</v>
          </cell>
          <cell r="Q55">
            <v>-1.5046139999999999</v>
          </cell>
          <cell r="R55">
            <v>-1.2729140000000001</v>
          </cell>
          <cell r="V55">
            <v>31.433389999999999</v>
          </cell>
        </row>
        <row r="56">
          <cell r="P56">
            <v>0</v>
          </cell>
          <cell r="Q56">
            <v>0</v>
          </cell>
          <cell r="R56">
            <v>0</v>
          </cell>
          <cell r="V56">
            <v>0</v>
          </cell>
        </row>
        <row r="57">
          <cell r="P57">
            <v>0.68019600000000002</v>
          </cell>
          <cell r="Q57">
            <v>3.277514</v>
          </cell>
          <cell r="R57">
            <v>1.18269</v>
          </cell>
          <cell r="V57">
            <v>3.1630419999999999</v>
          </cell>
        </row>
        <row r="58">
          <cell r="P58">
            <v>18.370041000000001</v>
          </cell>
          <cell r="Q58">
            <v>101.025457</v>
          </cell>
          <cell r="R58">
            <v>39.461841</v>
          </cell>
          <cell r="V58">
            <v>-54.304738999999998</v>
          </cell>
        </row>
        <row r="59">
          <cell r="P59">
            <v>-5.0806789999999999</v>
          </cell>
          <cell r="Q59">
            <v>-5.6477399999999998</v>
          </cell>
          <cell r="R59">
            <v>-6.8892170000000004</v>
          </cell>
          <cell r="V59">
            <v>-1.7722629999999999</v>
          </cell>
        </row>
        <row r="60">
          <cell r="P60">
            <v>9.4956549999999993</v>
          </cell>
          <cell r="Q60">
            <v>15.225296999999999</v>
          </cell>
          <cell r="R60">
            <v>-22.670687999999998</v>
          </cell>
          <cell r="V60">
            <v>-2.5927030000000002</v>
          </cell>
        </row>
        <row r="61">
          <cell r="P61">
            <v>-87.814080000000004</v>
          </cell>
          <cell r="Q61">
            <v>-16.69369</v>
          </cell>
          <cell r="R61">
            <v>-14.377344000000001</v>
          </cell>
          <cell r="V61">
            <v>99.783282999999997</v>
          </cell>
        </row>
        <row r="62">
          <cell r="P62">
            <v>-5.0759160000000003</v>
          </cell>
          <cell r="Q62">
            <v>-19.10069</v>
          </cell>
          <cell r="R62">
            <v>-3.0781619999999998</v>
          </cell>
          <cell r="V62">
            <v>-0.93432000000000004</v>
          </cell>
        </row>
        <row r="63">
          <cell r="P63">
            <v>-870.46505999999999</v>
          </cell>
          <cell r="Q63">
            <v>-879.76279099999999</v>
          </cell>
          <cell r="R63">
            <v>-894.59638700000005</v>
          </cell>
          <cell r="V63">
            <v>-752.74748899999997</v>
          </cell>
        </row>
        <row r="64">
          <cell r="P64">
            <v>2.1948650000000001</v>
          </cell>
          <cell r="Q64">
            <v>2.989862</v>
          </cell>
          <cell r="R64">
            <v>4.0787769999999997</v>
          </cell>
          <cell r="V64">
            <v>4.0834809999999999</v>
          </cell>
        </row>
        <row r="65">
          <cell r="P65">
            <v>148.74839</v>
          </cell>
          <cell r="Q65">
            <v>592.35024499999997</v>
          </cell>
          <cell r="R65">
            <v>492.21031099999999</v>
          </cell>
          <cell r="V65">
            <v>-532.06211299999995</v>
          </cell>
        </row>
        <row r="66">
          <cell r="P66">
            <v>1782.4429869999999</v>
          </cell>
          <cell r="Q66">
            <v>1916.8790289999999</v>
          </cell>
          <cell r="R66">
            <v>312.61312600000002</v>
          </cell>
          <cell r="V66">
            <v>780.46589100000006</v>
          </cell>
        </row>
        <row r="67">
          <cell r="P67">
            <v>2691.6773699999999</v>
          </cell>
          <cell r="Q67">
            <v>362.46558199999998</v>
          </cell>
          <cell r="R67">
            <v>836.10144600000001</v>
          </cell>
          <cell r="V67">
            <v>45.404572999999999</v>
          </cell>
        </row>
        <row r="68">
          <cell r="P68">
            <v>0</v>
          </cell>
          <cell r="Q68">
            <v>0</v>
          </cell>
          <cell r="R68">
            <v>0</v>
          </cell>
          <cell r="V68">
            <v>0</v>
          </cell>
        </row>
        <row r="69">
          <cell r="P69">
            <v>1.084074</v>
          </cell>
          <cell r="Q69">
            <v>2.4009800000000001</v>
          </cell>
          <cell r="R69">
            <v>-2.6876679999999999</v>
          </cell>
          <cell r="V69">
            <v>46.876925</v>
          </cell>
        </row>
        <row r="70">
          <cell r="P70">
            <v>35.423650000000002</v>
          </cell>
          <cell r="Q70">
            <v>79.772566999999995</v>
          </cell>
          <cell r="R70">
            <v>81.713927999999996</v>
          </cell>
          <cell r="V70">
            <v>183.94997900000001</v>
          </cell>
        </row>
        <row r="71">
          <cell r="P71">
            <v>-42.294283999999998</v>
          </cell>
          <cell r="Q71">
            <v>-98.170517000000004</v>
          </cell>
          <cell r="R71">
            <v>-113.747367</v>
          </cell>
          <cell r="V71">
            <v>-3.760983</v>
          </cell>
        </row>
        <row r="72">
          <cell r="P72">
            <v>0</v>
          </cell>
          <cell r="Q72">
            <v>2.9978720000000001</v>
          </cell>
          <cell r="R72">
            <v>0</v>
          </cell>
          <cell r="V72">
            <v>2.3039239999999999</v>
          </cell>
        </row>
        <row r="73">
          <cell r="P73">
            <v>21.083867999999999</v>
          </cell>
          <cell r="Q73">
            <v>17.203011</v>
          </cell>
          <cell r="R73">
            <v>30.677264999999998</v>
          </cell>
          <cell r="V73">
            <v>92.955305999999993</v>
          </cell>
        </row>
        <row r="74">
          <cell r="P74">
            <v>-27.111163000000001</v>
          </cell>
          <cell r="Q74">
            <v>147.53508099999999</v>
          </cell>
          <cell r="R74">
            <v>52.240881999999999</v>
          </cell>
          <cell r="V74">
            <v>-3.1476850000000001</v>
          </cell>
        </row>
        <row r="75">
          <cell r="P75">
            <v>288.89005900000001</v>
          </cell>
          <cell r="Q75">
            <v>-2500.736594</v>
          </cell>
          <cell r="R75">
            <v>329.80946499999999</v>
          </cell>
          <cell r="V75">
            <v>376.35611399999999</v>
          </cell>
        </row>
        <row r="76">
          <cell r="P76">
            <v>0</v>
          </cell>
          <cell r="Q76">
            <v>0</v>
          </cell>
          <cell r="R76">
            <v>0</v>
          </cell>
          <cell r="V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  <cell r="V77">
            <v>0</v>
          </cell>
        </row>
        <row r="78">
          <cell r="P78">
            <v>6.1310560000000001</v>
          </cell>
          <cell r="Q78">
            <v>25.915794000000002</v>
          </cell>
          <cell r="R78">
            <v>9.896274</v>
          </cell>
          <cell r="V78">
            <v>8.7417529999999992</v>
          </cell>
        </row>
        <row r="79">
          <cell r="P79">
            <v>46.189176000000003</v>
          </cell>
          <cell r="Q79">
            <v>33.346240000000002</v>
          </cell>
          <cell r="R79">
            <v>27.786819999999999</v>
          </cell>
          <cell r="V79">
            <v>48.773285000000001</v>
          </cell>
        </row>
        <row r="80">
          <cell r="P80">
            <v>-16.842382000000001</v>
          </cell>
          <cell r="Q80">
            <v>11.191549999999999</v>
          </cell>
          <cell r="R80">
            <v>0.271588</v>
          </cell>
          <cell r="V80">
            <v>14.437595</v>
          </cell>
        </row>
        <row r="81">
          <cell r="P81">
            <v>0</v>
          </cell>
          <cell r="Q81">
            <v>0</v>
          </cell>
          <cell r="R81">
            <v>0</v>
          </cell>
          <cell r="V81">
            <v>0</v>
          </cell>
        </row>
        <row r="82">
          <cell r="P82">
            <v>-0.973136</v>
          </cell>
          <cell r="Q82">
            <v>0.99613200000000002</v>
          </cell>
          <cell r="R82">
            <v>-0.73177599999999998</v>
          </cell>
          <cell r="V82">
            <v>0.70649300000000004</v>
          </cell>
        </row>
        <row r="83">
          <cell r="P83">
            <v>0</v>
          </cell>
          <cell r="Q83">
            <v>0</v>
          </cell>
          <cell r="R83">
            <v>0</v>
          </cell>
          <cell r="V83">
            <v>0</v>
          </cell>
        </row>
        <row r="84">
          <cell r="P84">
            <v>-4.4795449999999999</v>
          </cell>
          <cell r="Q84">
            <v>-2.3828939999999998</v>
          </cell>
          <cell r="R84">
            <v>-1.8859980000000001</v>
          </cell>
          <cell r="V84">
            <v>-2.7304620000000002</v>
          </cell>
        </row>
        <row r="85">
          <cell r="P85">
            <v>-10.046894999999999</v>
          </cell>
          <cell r="Q85">
            <v>2.415848</v>
          </cell>
          <cell r="R85">
            <v>2.4775689999999999</v>
          </cell>
          <cell r="V85">
            <v>-17.056080999999999</v>
          </cell>
        </row>
        <row r="86">
          <cell r="P86">
            <v>22.722284999999999</v>
          </cell>
          <cell r="Q86">
            <v>-87.225337999999994</v>
          </cell>
          <cell r="R86">
            <v>-130.49196800000001</v>
          </cell>
          <cell r="V86">
            <v>-64.438678999999993</v>
          </cell>
        </row>
        <row r="91">
          <cell r="P91">
            <v>620</v>
          </cell>
          <cell r="Q91">
            <v>-2564.8539999999998</v>
          </cell>
          <cell r="R91">
            <v>300</v>
          </cell>
          <cell r="V91">
            <v>-2720</v>
          </cell>
        </row>
        <row r="92">
          <cell r="P92">
            <v>-212.675164</v>
          </cell>
          <cell r="Q92">
            <v>-215.35005200000001</v>
          </cell>
          <cell r="R92">
            <v>-196.639096</v>
          </cell>
          <cell r="V92">
            <v>-261.505426</v>
          </cell>
        </row>
        <row r="93">
          <cell r="P93">
            <v>0</v>
          </cell>
          <cell r="Q93">
            <v>0</v>
          </cell>
          <cell r="R93">
            <v>0</v>
          </cell>
          <cell r="V93">
            <v>0</v>
          </cell>
        </row>
        <row r="94">
          <cell r="P94">
            <v>0.153863</v>
          </cell>
          <cell r="Q94">
            <v>0.214224</v>
          </cell>
          <cell r="R94">
            <v>9.6808000000000005E-2</v>
          </cell>
          <cell r="V94">
            <v>0.30562499999999998</v>
          </cell>
        </row>
        <row r="95">
          <cell r="P95">
            <v>193.39404200000001</v>
          </cell>
          <cell r="Q95">
            <v>187.79073</v>
          </cell>
          <cell r="R95">
            <v>162.05057400000001</v>
          </cell>
          <cell r="V95">
            <v>289.07746500000002</v>
          </cell>
        </row>
        <row r="96">
          <cell r="P96">
            <v>16.66526</v>
          </cell>
          <cell r="Q96">
            <v>-1983.33474</v>
          </cell>
          <cell r="R96">
            <v>16.66526</v>
          </cell>
          <cell r="V96">
            <v>-523.17053599999997</v>
          </cell>
        </row>
        <row r="97">
          <cell r="P97">
            <v>-58.715057999999999</v>
          </cell>
          <cell r="Q97">
            <v>-46.185789999999997</v>
          </cell>
          <cell r="R97">
            <v>-54.538159</v>
          </cell>
          <cell r="V97">
            <v>-21.862317000000001</v>
          </cell>
        </row>
        <row r="98">
          <cell r="P98">
            <v>0</v>
          </cell>
          <cell r="Q98">
            <v>0</v>
          </cell>
          <cell r="R98">
            <v>0</v>
          </cell>
          <cell r="V98">
            <v>0</v>
          </cell>
        </row>
        <row r="99">
          <cell r="P99">
            <v>-18.431971000000001</v>
          </cell>
          <cell r="Q99">
            <v>-2.9304060000000001</v>
          </cell>
          <cell r="R99">
            <v>17.187598000000001</v>
          </cell>
          <cell r="V99">
            <v>-5.2038589999999996</v>
          </cell>
        </row>
        <row r="100">
          <cell r="P100">
            <v>-157.344033</v>
          </cell>
          <cell r="Q100">
            <v>105.615352</v>
          </cell>
          <cell r="R100">
            <v>63.961526999999997</v>
          </cell>
          <cell r="V100">
            <v>95.023364000000001</v>
          </cell>
        </row>
        <row r="101">
          <cell r="P101">
            <v>-6313.4927859999998</v>
          </cell>
          <cell r="Q101">
            <v>5348.8692330000003</v>
          </cell>
          <cell r="R101">
            <v>-2468.9392210000001</v>
          </cell>
          <cell r="V101">
            <v>-1025.962653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zoomScale="80" zoomScaleNormal="80" workbookViewId="0">
      <pane xSplit="3" ySplit="2" topLeftCell="P3" activePane="bottomRight" state="frozen"/>
      <selection pane="topRight" activeCell="D1" sqref="D1"/>
      <selection pane="bottomLeft" activeCell="A3" sqref="A3"/>
      <selection pane="bottomRight" activeCell="W68" sqref="W68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0.7109375" style="13" customWidth="1"/>
    <col min="5" max="5" width="11.28515625" style="14" customWidth="1"/>
    <col min="6" max="8" width="10.7109375" style="13" customWidth="1"/>
    <col min="9" max="9" width="12.42578125" style="13" customWidth="1"/>
    <col min="10" max="10" width="10.7109375" style="13" customWidth="1"/>
    <col min="11" max="11" width="11.5703125" style="13" bestFit="1" customWidth="1"/>
    <col min="12" max="12" width="11.42578125" style="13" customWidth="1"/>
    <col min="13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31" width="10.7109375" style="13" customWidth="1"/>
    <col min="32" max="16384" width="6.140625" style="13"/>
  </cols>
  <sheetData>
    <row r="1" spans="1:31" s="5" customFormat="1" ht="21.75" thickBot="1" x14ac:dyDescent="0.4">
      <c r="A1" s="1"/>
      <c r="B1" s="2" t="s">
        <v>191</v>
      </c>
      <c r="C1" s="2"/>
      <c r="D1" s="3"/>
      <c r="E1" s="4"/>
      <c r="F1" s="3"/>
      <c r="G1" s="3"/>
      <c r="H1" s="3"/>
      <c r="I1" s="3"/>
      <c r="J1" s="3"/>
    </row>
    <row r="2" spans="1:31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43497</v>
      </c>
      <c r="E2" s="28">
        <v>43498</v>
      </c>
      <c r="F2" s="28">
        <v>43499</v>
      </c>
      <c r="G2" s="28">
        <v>43500</v>
      </c>
      <c r="H2" s="28">
        <v>43501</v>
      </c>
      <c r="I2" s="28">
        <v>43502</v>
      </c>
      <c r="J2" s="28">
        <v>43503</v>
      </c>
      <c r="K2" s="28">
        <v>43504</v>
      </c>
      <c r="L2" s="28">
        <v>43505</v>
      </c>
      <c r="M2" s="28">
        <v>43506</v>
      </c>
      <c r="N2" s="28">
        <v>43507</v>
      </c>
      <c r="O2" s="28">
        <v>43508</v>
      </c>
      <c r="P2" s="28">
        <v>43509</v>
      </c>
      <c r="Q2" s="28">
        <v>43510</v>
      </c>
      <c r="R2" s="28">
        <v>43511</v>
      </c>
      <c r="S2" s="28">
        <v>43512</v>
      </c>
      <c r="T2" s="28">
        <v>43513</v>
      </c>
      <c r="U2" s="28">
        <v>43514</v>
      </c>
      <c r="V2" s="28">
        <v>43515</v>
      </c>
      <c r="W2" s="28">
        <v>43516</v>
      </c>
      <c r="X2" s="28">
        <v>43517</v>
      </c>
      <c r="Y2" s="28">
        <v>43518</v>
      </c>
      <c r="Z2" s="28">
        <v>43519</v>
      </c>
      <c r="AA2" s="28">
        <v>43520</v>
      </c>
      <c r="AB2" s="28">
        <v>43521</v>
      </c>
      <c r="AC2" s="28">
        <v>43522</v>
      </c>
      <c r="AD2" s="28">
        <v>43523</v>
      </c>
      <c r="AE2" s="28">
        <v>43524</v>
      </c>
    </row>
    <row r="3" spans="1:31" s="7" customFormat="1" x14ac:dyDescent="0.25">
      <c r="A3" s="37">
        <v>1</v>
      </c>
      <c r="B3" s="40" t="s">
        <v>54</v>
      </c>
      <c r="C3" s="43" t="s">
        <v>55</v>
      </c>
      <c r="D3" s="27" t="s">
        <v>192</v>
      </c>
      <c r="E3" s="24" t="s">
        <v>192</v>
      </c>
      <c r="F3" s="24" t="s">
        <v>192</v>
      </c>
      <c r="G3" s="24" t="s">
        <v>192</v>
      </c>
      <c r="H3" s="24" t="s">
        <v>192</v>
      </c>
      <c r="I3" s="24" t="s">
        <v>192</v>
      </c>
      <c r="J3" s="24" t="s">
        <v>193</v>
      </c>
      <c r="K3" s="24" t="s">
        <v>193</v>
      </c>
      <c r="L3" s="24" t="s">
        <v>192</v>
      </c>
      <c r="M3" s="24" t="s">
        <v>192</v>
      </c>
      <c r="N3" s="24" t="s">
        <v>192</v>
      </c>
      <c r="O3" s="24" t="str">
        <f>IF('[1]dezechilibre UR'!P3&lt;0,"deficit",IF('[1]dezechilibre UR'!P3&gt;0,"excedent",0))</f>
        <v>deficit</v>
      </c>
      <c r="P3" s="24" t="str">
        <f>IF('[1]dezechilibre UR'!Q3&lt;0,"deficit",IF('[1]dezechilibre UR'!Q3&gt;0,"excedent",0))</f>
        <v>deficit</v>
      </c>
      <c r="Q3" s="24" t="str">
        <f>IF('[1]dezechilibre UR'!R3&lt;0,"deficit",IF('[1]dezechilibre UR'!R3&gt;0,"excedent",0))</f>
        <v>deficit</v>
      </c>
      <c r="R3" s="24" t="s">
        <v>193</v>
      </c>
      <c r="S3" s="24" t="s">
        <v>192</v>
      </c>
      <c r="T3" s="24" t="s">
        <v>192</v>
      </c>
      <c r="U3" s="24" t="str">
        <f>IF('[1]dezechilibre UR'!V3&lt;0,"deficit",IF('[1]dezechilibre UR'!V3&gt;0,"excedent",0))</f>
        <v>deficit</v>
      </c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7" customFormat="1" x14ac:dyDescent="0.25">
      <c r="A4" s="37">
        <v>2</v>
      </c>
      <c r="B4" s="38" t="s">
        <v>53</v>
      </c>
      <c r="C4" s="26" t="s">
        <v>56</v>
      </c>
      <c r="D4" s="27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 t="s">
        <v>192</v>
      </c>
      <c r="L4" s="24">
        <v>0</v>
      </c>
      <c r="M4" s="24">
        <v>0</v>
      </c>
      <c r="N4" s="24">
        <v>0</v>
      </c>
      <c r="O4" s="24">
        <f>IF('[1]dezechilibre UR'!P4&lt;0,"deficit",IF('[1]dezechilibre UR'!P4&gt;0,"excedent",0))</f>
        <v>0</v>
      </c>
      <c r="P4" s="24" t="str">
        <f>IF('[1]dezechilibre UR'!Q4&lt;0,"deficit",IF('[1]dezechilibre UR'!Q4&gt;0,"excedent",0))</f>
        <v>excedent</v>
      </c>
      <c r="Q4" s="24">
        <f>IF('[1]dezechilibre UR'!R4&lt;0,"deficit",IF('[1]dezechilibre UR'!R4&gt;0,"excedent",0))</f>
        <v>0</v>
      </c>
      <c r="R4" s="24">
        <v>0</v>
      </c>
      <c r="S4" s="24">
        <v>0</v>
      </c>
      <c r="T4" s="24">
        <v>0</v>
      </c>
      <c r="U4" s="24">
        <f>IF('[1]dezechilibre UR'!V4&lt;0,"deficit",IF('[1]dezechilibre UR'!V4&gt;0,"excedent",0))</f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7" customFormat="1" x14ac:dyDescent="0.25">
      <c r="A5" s="37">
        <v>3</v>
      </c>
      <c r="B5" s="17" t="s">
        <v>18</v>
      </c>
      <c r="C5" s="17" t="s">
        <v>1</v>
      </c>
      <c r="D5" s="27" t="s">
        <v>192</v>
      </c>
      <c r="E5" s="24" t="s">
        <v>193</v>
      </c>
      <c r="F5" s="24" t="s">
        <v>193</v>
      </c>
      <c r="G5" s="24" t="s">
        <v>192</v>
      </c>
      <c r="H5" s="24" t="s">
        <v>192</v>
      </c>
      <c r="I5" s="24" t="s">
        <v>193</v>
      </c>
      <c r="J5" s="24" t="s">
        <v>192</v>
      </c>
      <c r="K5" s="24" t="s">
        <v>193</v>
      </c>
      <c r="L5" s="24" t="s">
        <v>192</v>
      </c>
      <c r="M5" s="24" t="s">
        <v>192</v>
      </c>
      <c r="N5" s="24" t="s">
        <v>192</v>
      </c>
      <c r="O5" s="24" t="str">
        <f>IF('[1]dezechilibre UR'!P5&lt;0,"deficit",IF('[1]dezechilibre UR'!P5&gt;0,"excedent",0))</f>
        <v>excedent</v>
      </c>
      <c r="P5" s="24" t="str">
        <f>IF('[1]dezechilibre UR'!Q5&lt;0,"deficit",IF('[1]dezechilibre UR'!Q5&gt;0,"excedent",0))</f>
        <v>excedent</v>
      </c>
      <c r="Q5" s="24" t="str">
        <f>IF('[1]dezechilibre UR'!R5&lt;0,"deficit",IF('[1]dezechilibre UR'!R5&gt;0,"excedent",0))</f>
        <v>excedent</v>
      </c>
      <c r="R5" s="24" t="s">
        <v>192</v>
      </c>
      <c r="S5" s="24" t="s">
        <v>192</v>
      </c>
      <c r="T5" s="24" t="s">
        <v>192</v>
      </c>
      <c r="U5" s="24" t="str">
        <f>IF('[1]dezechilibre UR'!V5&lt;0,"deficit",IF('[1]dezechilibre UR'!V5&gt;0,"excedent",0))</f>
        <v>excedent</v>
      </c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7" customFormat="1" x14ac:dyDescent="0.25">
      <c r="A6" s="37">
        <v>4</v>
      </c>
      <c r="B6" s="39" t="s">
        <v>57</v>
      </c>
      <c r="C6" s="39" t="s">
        <v>58</v>
      </c>
      <c r="D6" s="27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>
        <v>0</v>
      </c>
      <c r="J6" s="24" t="s">
        <v>193</v>
      </c>
      <c r="K6" s="24">
        <v>0</v>
      </c>
      <c r="L6" s="24">
        <v>0</v>
      </c>
      <c r="M6" s="24" t="s">
        <v>192</v>
      </c>
      <c r="N6" s="24">
        <v>0</v>
      </c>
      <c r="O6" s="24">
        <f>IF('[1]dezechilibre UR'!P6&lt;0,"deficit",IF('[1]dezechilibre UR'!P6&gt;0,"excedent",0))</f>
        <v>0</v>
      </c>
      <c r="P6" s="24" t="str">
        <f>IF('[1]dezechilibre UR'!Q6&lt;0,"deficit",IF('[1]dezechilibre UR'!Q6&gt;0,"excedent",0))</f>
        <v>excedent</v>
      </c>
      <c r="Q6" s="24">
        <f>IF('[1]dezechilibre UR'!R6&lt;0,"deficit",IF('[1]dezechilibre UR'!R6&gt;0,"excedent",0))</f>
        <v>0</v>
      </c>
      <c r="R6" s="24" t="s">
        <v>192</v>
      </c>
      <c r="S6" s="24">
        <v>0</v>
      </c>
      <c r="T6" s="24">
        <v>0</v>
      </c>
      <c r="U6" s="24" t="str">
        <f>IF('[1]dezechilibre UR'!V6&lt;0,"deficit",IF('[1]dezechilibre UR'!V6&gt;0,"excedent",0))</f>
        <v>excedent</v>
      </c>
      <c r="V6" s="24"/>
      <c r="W6" s="24"/>
      <c r="X6" s="24"/>
      <c r="Y6" s="24"/>
      <c r="Z6" s="24"/>
      <c r="AA6" s="24"/>
      <c r="AB6" s="24"/>
      <c r="AC6" s="24"/>
      <c r="AD6" s="24"/>
      <c r="AE6" s="16"/>
    </row>
    <row r="7" spans="1:31" s="7" customFormat="1" x14ac:dyDescent="0.25">
      <c r="A7" s="37">
        <v>5</v>
      </c>
      <c r="B7" s="17" t="s">
        <v>19</v>
      </c>
      <c r="C7" s="17" t="s">
        <v>2</v>
      </c>
      <c r="D7" s="27" t="s">
        <v>192</v>
      </c>
      <c r="E7" s="24" t="s">
        <v>192</v>
      </c>
      <c r="F7" s="24" t="s">
        <v>192</v>
      </c>
      <c r="G7" s="24" t="s">
        <v>193</v>
      </c>
      <c r="H7" s="24" t="s">
        <v>193</v>
      </c>
      <c r="I7" s="24" t="s">
        <v>193</v>
      </c>
      <c r="J7" s="24" t="s">
        <v>193</v>
      </c>
      <c r="K7" s="24" t="s">
        <v>193</v>
      </c>
      <c r="L7" s="24" t="s">
        <v>193</v>
      </c>
      <c r="M7" s="24" t="s">
        <v>192</v>
      </c>
      <c r="N7" s="24" t="s">
        <v>192</v>
      </c>
      <c r="O7" s="24" t="str">
        <f>IF('[1]dezechilibre UR'!P7&lt;0,"deficit",IF('[1]dezechilibre UR'!P7&gt;0,"excedent",0))</f>
        <v>deficit</v>
      </c>
      <c r="P7" s="24" t="str">
        <f>IF('[1]dezechilibre UR'!Q7&lt;0,"deficit",IF('[1]dezechilibre UR'!Q7&gt;0,"excedent",0))</f>
        <v>excedent</v>
      </c>
      <c r="Q7" s="24" t="str">
        <f>IF('[1]dezechilibre UR'!R7&lt;0,"deficit",IF('[1]dezechilibre UR'!R7&gt;0,"excedent",0))</f>
        <v>deficit</v>
      </c>
      <c r="R7" s="24" t="s">
        <v>192</v>
      </c>
      <c r="S7" s="24" t="s">
        <v>192</v>
      </c>
      <c r="T7" s="24" t="s">
        <v>192</v>
      </c>
      <c r="U7" s="24" t="str">
        <f>IF('[1]dezechilibre UR'!V7&lt;0,"deficit",IF('[1]dezechilibre UR'!V7&gt;0,"excedent",0))</f>
        <v>excedent</v>
      </c>
      <c r="V7" s="24"/>
      <c r="W7" s="24"/>
      <c r="X7" s="24"/>
      <c r="Y7" s="24"/>
      <c r="Z7" s="24"/>
      <c r="AA7" s="24"/>
      <c r="AB7" s="24"/>
      <c r="AC7" s="24"/>
      <c r="AD7" s="24"/>
      <c r="AE7" s="16"/>
    </row>
    <row r="8" spans="1:31" s="7" customFormat="1" x14ac:dyDescent="0.25">
      <c r="A8" s="37">
        <v>6</v>
      </c>
      <c r="B8" s="17" t="s">
        <v>59</v>
      </c>
      <c r="C8" s="17" t="s">
        <v>60</v>
      </c>
      <c r="D8" s="27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f>IF('[1]dezechilibre UR'!P8&lt;0,"deficit",IF('[1]dezechilibre UR'!P8&gt;0,"excedent",0))</f>
        <v>0</v>
      </c>
      <c r="P8" s="24">
        <f>IF('[1]dezechilibre UR'!Q8&lt;0,"deficit",IF('[1]dezechilibre UR'!Q8&gt;0,"excedent",0))</f>
        <v>0</v>
      </c>
      <c r="Q8" s="24">
        <f>IF('[1]dezechilibre UR'!R8&lt;0,"deficit",IF('[1]dezechilibre UR'!R8&gt;0,"excedent",0))</f>
        <v>0</v>
      </c>
      <c r="R8" s="24">
        <v>0</v>
      </c>
      <c r="S8" s="24">
        <v>0</v>
      </c>
      <c r="T8" s="24">
        <v>0</v>
      </c>
      <c r="U8" s="24">
        <f>IF('[1]dezechilibre UR'!V8&lt;0,"deficit",IF('[1]dezechilibre UR'!V8&gt;0,"excedent",0))</f>
        <v>0</v>
      </c>
      <c r="V8" s="24"/>
      <c r="W8" s="24"/>
      <c r="X8" s="24"/>
      <c r="Y8" s="24"/>
      <c r="Z8" s="24"/>
      <c r="AA8" s="24"/>
      <c r="AB8" s="24"/>
      <c r="AC8" s="24"/>
      <c r="AD8" s="24"/>
      <c r="AE8" s="16"/>
    </row>
    <row r="9" spans="1:31" s="7" customFormat="1" x14ac:dyDescent="0.25">
      <c r="A9" s="37">
        <v>7</v>
      </c>
      <c r="B9" s="41" t="s">
        <v>194</v>
      </c>
      <c r="C9" s="44" t="s">
        <v>195</v>
      </c>
      <c r="D9" s="27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f>IF('[1]dezechilibre UR'!P9&lt;0,"deficit",IF('[1]dezechilibre UR'!P9&gt;0,"excedent",0))</f>
        <v>0</v>
      </c>
      <c r="P9" s="24">
        <f>IF('[1]dezechilibre UR'!Q9&lt;0,"deficit",IF('[1]dezechilibre UR'!Q9&gt;0,"excedent",0))</f>
        <v>0</v>
      </c>
      <c r="Q9" s="24">
        <f>IF('[1]dezechilibre UR'!R9&lt;0,"deficit",IF('[1]dezechilibre UR'!R9&gt;0,"excedent",0))</f>
        <v>0</v>
      </c>
      <c r="R9" s="24">
        <v>0</v>
      </c>
      <c r="S9" s="24">
        <v>0</v>
      </c>
      <c r="T9" s="24">
        <v>0</v>
      </c>
      <c r="U9" s="24">
        <f>IF('[1]dezechilibre UR'!V9&lt;0,"deficit",IF('[1]dezechilibre UR'!V9&gt;0,"excedent",0))</f>
        <v>0</v>
      </c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7" customFormat="1" x14ac:dyDescent="0.25">
      <c r="A10" s="37">
        <v>8</v>
      </c>
      <c r="B10" s="17" t="s">
        <v>61</v>
      </c>
      <c r="C10" s="17" t="s">
        <v>62</v>
      </c>
      <c r="D10" s="27" t="s">
        <v>193</v>
      </c>
      <c r="E10" s="24" t="s">
        <v>193</v>
      </c>
      <c r="F10" s="24" t="s">
        <v>193</v>
      </c>
      <c r="G10" s="24" t="s">
        <v>192</v>
      </c>
      <c r="H10" s="24" t="s">
        <v>192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tr">
        <f>IF('[1]dezechilibre UR'!P10&lt;0,"deficit",IF('[1]dezechilibre UR'!P10&gt;0,"excedent",0))</f>
        <v>deficit</v>
      </c>
      <c r="P10" s="24" t="str">
        <f>IF('[1]dezechilibre UR'!Q10&lt;0,"deficit",IF('[1]dezechilibre UR'!Q10&gt;0,"excedent",0))</f>
        <v>deficit</v>
      </c>
      <c r="Q10" s="24" t="str">
        <f>IF('[1]dezechilibre UR'!R10&lt;0,"deficit",IF('[1]dezechilibre UR'!R10&gt;0,"excedent",0))</f>
        <v>deficit</v>
      </c>
      <c r="R10" s="24" t="s">
        <v>193</v>
      </c>
      <c r="S10" s="24" t="s">
        <v>193</v>
      </c>
      <c r="T10" s="24" t="s">
        <v>193</v>
      </c>
      <c r="U10" s="24" t="str">
        <f>IF('[1]dezechilibre UR'!V10&lt;0,"deficit",IF('[1]dezechilibre UR'!V10&gt;0,"excedent",0))</f>
        <v>deficit</v>
      </c>
      <c r="V10" s="24"/>
      <c r="W10" s="24"/>
      <c r="X10" s="24"/>
      <c r="Y10" s="24"/>
      <c r="Z10" s="24"/>
      <c r="AA10" s="24"/>
      <c r="AB10" s="24"/>
      <c r="AC10" s="24"/>
      <c r="AD10" s="24"/>
      <c r="AE10" s="16"/>
    </row>
    <row r="11" spans="1:31" s="7" customFormat="1" x14ac:dyDescent="0.25">
      <c r="A11" s="37">
        <v>9</v>
      </c>
      <c r="B11" s="17" t="s">
        <v>39</v>
      </c>
      <c r="C11" s="17" t="s">
        <v>63</v>
      </c>
      <c r="D11" s="27" t="s">
        <v>192</v>
      </c>
      <c r="E11" s="24" t="s">
        <v>192</v>
      </c>
      <c r="F11" s="24" t="s">
        <v>192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193</v>
      </c>
      <c r="L11" s="24" t="s">
        <v>192</v>
      </c>
      <c r="M11" s="24" t="s">
        <v>192</v>
      </c>
      <c r="N11" s="24" t="s">
        <v>192</v>
      </c>
      <c r="O11" s="24" t="str">
        <f>IF('[1]dezechilibre UR'!P11&lt;0,"deficit",IF('[1]dezechilibre UR'!P11&gt;0,"excedent",0))</f>
        <v>excedent</v>
      </c>
      <c r="P11" s="24" t="str">
        <f>IF('[1]dezechilibre UR'!Q11&lt;0,"deficit",IF('[1]dezechilibre UR'!Q11&gt;0,"excedent",0))</f>
        <v>excedent</v>
      </c>
      <c r="Q11" s="24" t="str">
        <f>IF('[1]dezechilibre UR'!R11&lt;0,"deficit",IF('[1]dezechilibre UR'!R11&gt;0,"excedent",0))</f>
        <v>excedent</v>
      </c>
      <c r="R11" s="24" t="s">
        <v>192</v>
      </c>
      <c r="S11" s="24" t="s">
        <v>192</v>
      </c>
      <c r="T11" s="24" t="s">
        <v>192</v>
      </c>
      <c r="U11" s="24" t="str">
        <f>IF('[1]dezechilibre UR'!V11&lt;0,"deficit",IF('[1]dezechilibre UR'!V11&gt;0,"excedent",0))</f>
        <v>excedent</v>
      </c>
      <c r="V11" s="24"/>
      <c r="W11" s="24"/>
      <c r="X11" s="24"/>
      <c r="Y11" s="24"/>
      <c r="Z11" s="24"/>
      <c r="AA11" s="24"/>
      <c r="AB11" s="24"/>
      <c r="AC11" s="24"/>
      <c r="AD11" s="24"/>
      <c r="AE11" s="16"/>
    </row>
    <row r="12" spans="1:31" s="7" customFormat="1" x14ac:dyDescent="0.25">
      <c r="A12" s="37">
        <v>10</v>
      </c>
      <c r="B12" s="17" t="s">
        <v>20</v>
      </c>
      <c r="C12" s="17" t="s">
        <v>3</v>
      </c>
      <c r="D12" s="27" t="s">
        <v>192</v>
      </c>
      <c r="E12" s="24" t="s">
        <v>192</v>
      </c>
      <c r="F12" s="24" t="s">
        <v>192</v>
      </c>
      <c r="G12" s="24" t="s">
        <v>192</v>
      </c>
      <c r="H12" s="24" t="s">
        <v>192</v>
      </c>
      <c r="I12" s="24" t="s">
        <v>193</v>
      </c>
      <c r="J12" s="24" t="s">
        <v>192</v>
      </c>
      <c r="K12" s="24" t="s">
        <v>192</v>
      </c>
      <c r="L12" s="24" t="s">
        <v>192</v>
      </c>
      <c r="M12" s="24" t="s">
        <v>193</v>
      </c>
      <c r="N12" s="24" t="s">
        <v>192</v>
      </c>
      <c r="O12" s="24" t="str">
        <f>IF('[1]dezechilibre UR'!P12&lt;0,"deficit",IF('[1]dezechilibre UR'!P12&gt;0,"excedent",0))</f>
        <v>deficit</v>
      </c>
      <c r="P12" s="24" t="str">
        <f>IF('[1]dezechilibre UR'!Q12&lt;0,"deficit",IF('[1]dezechilibre UR'!Q12&gt;0,"excedent",0))</f>
        <v>excedent</v>
      </c>
      <c r="Q12" s="24" t="str">
        <f>IF('[1]dezechilibre UR'!R12&lt;0,"deficit",IF('[1]dezechilibre UR'!R12&gt;0,"excedent",0))</f>
        <v>excedent</v>
      </c>
      <c r="R12" s="24" t="s">
        <v>192</v>
      </c>
      <c r="S12" s="24" t="s">
        <v>192</v>
      </c>
      <c r="T12" s="24" t="s">
        <v>192</v>
      </c>
      <c r="U12" s="24" t="str">
        <f>IF('[1]dezechilibre UR'!V12&lt;0,"deficit",IF('[1]dezechilibre UR'!V12&gt;0,"excedent",0))</f>
        <v>excedent</v>
      </c>
      <c r="V12" s="24"/>
      <c r="W12" s="24"/>
      <c r="X12" s="24"/>
      <c r="Y12" s="24"/>
      <c r="Z12" s="24"/>
      <c r="AA12" s="24"/>
      <c r="AB12" s="24"/>
      <c r="AC12" s="24"/>
      <c r="AD12" s="24"/>
      <c r="AE12" s="16"/>
    </row>
    <row r="13" spans="1:31" s="7" customFormat="1" x14ac:dyDescent="0.25">
      <c r="A13" s="37">
        <v>11</v>
      </c>
      <c r="B13" s="17" t="s">
        <v>21</v>
      </c>
      <c r="C13" s="17" t="s">
        <v>4</v>
      </c>
      <c r="D13" s="27" t="s">
        <v>192</v>
      </c>
      <c r="E13" s="24" t="s">
        <v>193</v>
      </c>
      <c r="F13" s="24" t="s">
        <v>192</v>
      </c>
      <c r="G13" s="24" t="s">
        <v>193</v>
      </c>
      <c r="H13" s="24" t="s">
        <v>192</v>
      </c>
      <c r="I13" s="24" t="s">
        <v>193</v>
      </c>
      <c r="J13" s="24" t="s">
        <v>193</v>
      </c>
      <c r="K13" s="24" t="s">
        <v>193</v>
      </c>
      <c r="L13" s="24" t="s">
        <v>192</v>
      </c>
      <c r="M13" s="24" t="s">
        <v>192</v>
      </c>
      <c r="N13" s="24" t="s">
        <v>192</v>
      </c>
      <c r="O13" s="24" t="str">
        <f>IF('[1]dezechilibre UR'!P13&lt;0,"deficit",IF('[1]dezechilibre UR'!P13&gt;0,"excedent",0))</f>
        <v>excedent</v>
      </c>
      <c r="P13" s="24" t="str">
        <f>IF('[1]dezechilibre UR'!Q13&lt;0,"deficit",IF('[1]dezechilibre UR'!Q13&gt;0,"excedent",0))</f>
        <v>excedent</v>
      </c>
      <c r="Q13" s="24" t="str">
        <f>IF('[1]dezechilibre UR'!R13&lt;0,"deficit",IF('[1]dezechilibre UR'!R13&gt;0,"excedent",0))</f>
        <v>excedent</v>
      </c>
      <c r="R13" s="24" t="s">
        <v>193</v>
      </c>
      <c r="S13" s="24" t="s">
        <v>193</v>
      </c>
      <c r="T13" s="24" t="s">
        <v>193</v>
      </c>
      <c r="U13" s="24" t="str">
        <f>IF('[1]dezechilibre UR'!V13&lt;0,"deficit",IF('[1]dezechilibre UR'!V13&gt;0,"excedent",0))</f>
        <v>deficit</v>
      </c>
      <c r="V13" s="24"/>
      <c r="W13" s="24"/>
      <c r="X13" s="24"/>
      <c r="Y13" s="24"/>
      <c r="Z13" s="24"/>
      <c r="AA13" s="24"/>
      <c r="AB13" s="24"/>
      <c r="AC13" s="24"/>
      <c r="AD13" s="24"/>
      <c r="AE13" s="16"/>
    </row>
    <row r="14" spans="1:31" s="7" customFormat="1" x14ac:dyDescent="0.25">
      <c r="A14" s="37">
        <v>12</v>
      </c>
      <c r="B14" s="17" t="s">
        <v>64</v>
      </c>
      <c r="C14" s="17" t="s">
        <v>65</v>
      </c>
      <c r="D14" s="27" t="s">
        <v>192</v>
      </c>
      <c r="E14" s="24" t="s">
        <v>192</v>
      </c>
      <c r="F14" s="24" t="s">
        <v>192</v>
      </c>
      <c r="G14" s="24" t="s">
        <v>192</v>
      </c>
      <c r="H14" s="24" t="s">
        <v>192</v>
      </c>
      <c r="I14" s="24" t="s">
        <v>193</v>
      </c>
      <c r="J14" s="24" t="s">
        <v>193</v>
      </c>
      <c r="K14" s="24" t="s">
        <v>192</v>
      </c>
      <c r="L14" s="24" t="s">
        <v>192</v>
      </c>
      <c r="M14" s="24" t="s">
        <v>193</v>
      </c>
      <c r="N14" s="24" t="s">
        <v>193</v>
      </c>
      <c r="O14" s="24" t="str">
        <f>IF('[1]dezechilibre UR'!P14&lt;0,"deficit",IF('[1]dezechilibre UR'!P14&gt;0,"excedent",0))</f>
        <v>deficit</v>
      </c>
      <c r="P14" s="24" t="str">
        <f>IF('[1]dezechilibre UR'!Q14&lt;0,"deficit",IF('[1]dezechilibre UR'!Q14&gt;0,"excedent",0))</f>
        <v>excedent</v>
      </c>
      <c r="Q14" s="24" t="str">
        <f>IF('[1]dezechilibre UR'!R14&lt;0,"deficit",IF('[1]dezechilibre UR'!R14&gt;0,"excedent",0))</f>
        <v>excedent</v>
      </c>
      <c r="R14" s="24" t="s">
        <v>192</v>
      </c>
      <c r="S14" s="24" t="s">
        <v>192</v>
      </c>
      <c r="T14" s="24" t="s">
        <v>192</v>
      </c>
      <c r="U14" s="24" t="str">
        <f>IF('[1]dezechilibre UR'!V14&lt;0,"deficit",IF('[1]dezechilibre UR'!V14&gt;0,"excedent",0))</f>
        <v>excedent</v>
      </c>
      <c r="V14" s="24"/>
      <c r="W14" s="24"/>
      <c r="X14" s="24"/>
      <c r="Y14" s="24"/>
      <c r="Z14" s="24"/>
      <c r="AA14" s="24"/>
      <c r="AB14" s="24"/>
      <c r="AC14" s="24"/>
      <c r="AD14" s="24"/>
      <c r="AE14" s="16"/>
    </row>
    <row r="15" spans="1:31" s="7" customFormat="1" x14ac:dyDescent="0.25">
      <c r="A15" s="37">
        <v>13</v>
      </c>
      <c r="B15" s="17" t="s">
        <v>66</v>
      </c>
      <c r="C15" s="17" t="s">
        <v>67</v>
      </c>
      <c r="D15" s="27" t="s">
        <v>192</v>
      </c>
      <c r="E15" s="24" t="s">
        <v>192</v>
      </c>
      <c r="F15" s="24" t="s">
        <v>192</v>
      </c>
      <c r="G15" s="24" t="s">
        <v>192</v>
      </c>
      <c r="H15" s="24" t="s">
        <v>192</v>
      </c>
      <c r="I15" s="24" t="s">
        <v>192</v>
      </c>
      <c r="J15" s="24" t="s">
        <v>192</v>
      </c>
      <c r="K15" s="24" t="s">
        <v>192</v>
      </c>
      <c r="L15" s="24" t="s">
        <v>192</v>
      </c>
      <c r="M15" s="24" t="s">
        <v>193</v>
      </c>
      <c r="N15" s="24" t="s">
        <v>192</v>
      </c>
      <c r="O15" s="24" t="str">
        <f>IF('[1]dezechilibre UR'!P15&lt;0,"deficit",IF('[1]dezechilibre UR'!P15&gt;0,"excedent",0))</f>
        <v>deficit</v>
      </c>
      <c r="P15" s="24" t="str">
        <f>IF('[1]dezechilibre UR'!Q15&lt;0,"deficit",IF('[1]dezechilibre UR'!Q15&gt;0,"excedent",0))</f>
        <v>excedent</v>
      </c>
      <c r="Q15" s="24" t="str">
        <f>IF('[1]dezechilibre UR'!R15&lt;0,"deficit",IF('[1]dezechilibre UR'!R15&gt;0,"excedent",0))</f>
        <v>excedent</v>
      </c>
      <c r="R15" s="24" t="s">
        <v>192</v>
      </c>
      <c r="S15" s="24" t="s">
        <v>192</v>
      </c>
      <c r="T15" s="24" t="s">
        <v>192</v>
      </c>
      <c r="U15" s="24" t="str">
        <f>IF('[1]dezechilibre UR'!V15&lt;0,"deficit",IF('[1]dezechilibre UR'!V15&gt;0,"excedent",0))</f>
        <v>excedent</v>
      </c>
      <c r="V15" s="24"/>
      <c r="W15" s="24"/>
      <c r="X15" s="24"/>
      <c r="Y15" s="24"/>
      <c r="Z15" s="24"/>
      <c r="AA15" s="24"/>
      <c r="AB15" s="24"/>
      <c r="AC15" s="24"/>
      <c r="AD15" s="24"/>
      <c r="AE15" s="16"/>
    </row>
    <row r="16" spans="1:31" s="7" customFormat="1" x14ac:dyDescent="0.25">
      <c r="A16" s="37">
        <v>14</v>
      </c>
      <c r="B16" s="17" t="s">
        <v>68</v>
      </c>
      <c r="C16" s="17" t="s">
        <v>69</v>
      </c>
      <c r="D16" s="27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>IF('[1]dezechilibre UR'!P16&lt;0,"deficit",IF('[1]dezechilibre UR'!P16&gt;0,"excedent",0))</f>
        <v>0</v>
      </c>
      <c r="P16" s="24">
        <f>IF('[1]dezechilibre UR'!Q16&lt;0,"deficit",IF('[1]dezechilibre UR'!Q16&gt;0,"excedent",0))</f>
        <v>0</v>
      </c>
      <c r="Q16" s="24">
        <f>IF('[1]dezechilibre UR'!R16&lt;0,"deficit",IF('[1]dezechilibre UR'!R16&gt;0,"excedent",0))</f>
        <v>0</v>
      </c>
      <c r="R16" s="24">
        <v>0</v>
      </c>
      <c r="S16" s="24">
        <v>0</v>
      </c>
      <c r="T16" s="24">
        <v>0</v>
      </c>
      <c r="U16" s="24">
        <f>IF('[1]dezechilibre UR'!V16&lt;0,"deficit",IF('[1]dezechilibre UR'!V16&gt;0,"excedent",0))</f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16"/>
    </row>
    <row r="17" spans="1:31" s="7" customFormat="1" x14ac:dyDescent="0.25">
      <c r="A17" s="37">
        <v>15</v>
      </c>
      <c r="B17" s="17" t="s">
        <v>70</v>
      </c>
      <c r="C17" s="17" t="s">
        <v>71</v>
      </c>
      <c r="D17" s="27" t="s">
        <v>193</v>
      </c>
      <c r="E17" s="24" t="s">
        <v>193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tr">
        <f>IF('[1]dezechilibre UR'!P17&lt;0,"deficit",IF('[1]dezechilibre UR'!P17&gt;0,"excedent",0))</f>
        <v>excedent</v>
      </c>
      <c r="P17" s="24" t="str">
        <f>IF('[1]dezechilibre UR'!Q17&lt;0,"deficit",IF('[1]dezechilibre UR'!Q17&gt;0,"excedent",0))</f>
        <v>excedent</v>
      </c>
      <c r="Q17" s="24" t="str">
        <f>IF('[1]dezechilibre UR'!R17&lt;0,"deficit",IF('[1]dezechilibre UR'!R17&gt;0,"excedent",0))</f>
        <v>excedent</v>
      </c>
      <c r="R17" s="24" t="s">
        <v>193</v>
      </c>
      <c r="S17" s="24" t="s">
        <v>192</v>
      </c>
      <c r="T17" s="24" t="s">
        <v>192</v>
      </c>
      <c r="U17" s="24" t="str">
        <f>IF('[1]dezechilibre UR'!V17&lt;0,"deficit",IF('[1]dezechilibre UR'!V17&gt;0,"excedent",0))</f>
        <v>excedent</v>
      </c>
      <c r="V17" s="24"/>
      <c r="W17" s="24"/>
      <c r="X17" s="24"/>
      <c r="Y17" s="24"/>
      <c r="Z17" s="24"/>
      <c r="AA17" s="24"/>
      <c r="AB17" s="24"/>
      <c r="AC17" s="24"/>
      <c r="AD17" s="24"/>
      <c r="AE17" s="16"/>
    </row>
    <row r="18" spans="1:31" s="7" customFormat="1" x14ac:dyDescent="0.25">
      <c r="A18" s="37">
        <v>16</v>
      </c>
      <c r="B18" s="17" t="s">
        <v>72</v>
      </c>
      <c r="C18" s="17" t="s">
        <v>73</v>
      </c>
      <c r="D18" s="27" t="s">
        <v>192</v>
      </c>
      <c r="E18" s="24" t="s">
        <v>192</v>
      </c>
      <c r="F18" s="24" t="s">
        <v>192</v>
      </c>
      <c r="G18" s="24" t="s">
        <v>192</v>
      </c>
      <c r="H18" s="24" t="s">
        <v>192</v>
      </c>
      <c r="I18" s="24" t="s">
        <v>192</v>
      </c>
      <c r="J18" s="24" t="s">
        <v>192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tr">
        <f>IF('[1]dezechilibre UR'!P18&lt;0,"deficit",IF('[1]dezechilibre UR'!P18&gt;0,"excedent",0))</f>
        <v>deficit</v>
      </c>
      <c r="P18" s="24" t="str">
        <f>IF('[1]dezechilibre UR'!Q18&lt;0,"deficit",IF('[1]dezechilibre UR'!Q18&gt;0,"excedent",0))</f>
        <v>deficit</v>
      </c>
      <c r="Q18" s="24" t="str">
        <f>IF('[1]dezechilibre UR'!R18&lt;0,"deficit",IF('[1]dezechilibre UR'!R18&gt;0,"excedent",0))</f>
        <v>deficit</v>
      </c>
      <c r="R18" s="24" t="s">
        <v>192</v>
      </c>
      <c r="S18" s="24" t="s">
        <v>192</v>
      </c>
      <c r="T18" s="24" t="s">
        <v>192</v>
      </c>
      <c r="U18" s="24" t="str">
        <f>IF('[1]dezechilibre UR'!V18&lt;0,"deficit",IF('[1]dezechilibre UR'!V18&gt;0,"excedent",0))</f>
        <v>deficit</v>
      </c>
      <c r="V18" s="24"/>
      <c r="W18" s="24"/>
      <c r="X18" s="24"/>
      <c r="Y18" s="24"/>
      <c r="Z18" s="24"/>
      <c r="AA18" s="24"/>
      <c r="AB18" s="24"/>
      <c r="AC18" s="24"/>
      <c r="AD18" s="24"/>
      <c r="AE18" s="16"/>
    </row>
    <row r="19" spans="1:31" s="7" customFormat="1" x14ac:dyDescent="0.25">
      <c r="A19" s="37">
        <v>17</v>
      </c>
      <c r="B19" s="17" t="s">
        <v>74</v>
      </c>
      <c r="C19" s="17" t="s">
        <v>75</v>
      </c>
      <c r="D19" s="27" t="s">
        <v>192</v>
      </c>
      <c r="E19" s="24" t="s">
        <v>193</v>
      </c>
      <c r="F19" s="24" t="s">
        <v>193</v>
      </c>
      <c r="G19" s="24" t="s">
        <v>193</v>
      </c>
      <c r="H19" s="24" t="s">
        <v>193</v>
      </c>
      <c r="I19" s="24" t="s">
        <v>193</v>
      </c>
      <c r="J19" s="24" t="s">
        <v>193</v>
      </c>
      <c r="K19" s="24" t="s">
        <v>193</v>
      </c>
      <c r="L19" s="24" t="s">
        <v>192</v>
      </c>
      <c r="M19" s="24" t="s">
        <v>193</v>
      </c>
      <c r="N19" s="24" t="s">
        <v>192</v>
      </c>
      <c r="O19" s="24" t="str">
        <f>IF('[1]dezechilibre UR'!P19&lt;0,"deficit",IF('[1]dezechilibre UR'!P19&gt;0,"excedent",0))</f>
        <v>deficit</v>
      </c>
      <c r="P19" s="24" t="str">
        <f>IF('[1]dezechilibre UR'!Q19&lt;0,"deficit",IF('[1]dezechilibre UR'!Q19&gt;0,"excedent",0))</f>
        <v>excedent</v>
      </c>
      <c r="Q19" s="24" t="str">
        <f>IF('[1]dezechilibre UR'!R19&lt;0,"deficit",IF('[1]dezechilibre UR'!R19&gt;0,"excedent",0))</f>
        <v>deficit</v>
      </c>
      <c r="R19" s="24" t="s">
        <v>193</v>
      </c>
      <c r="S19" s="24" t="s">
        <v>193</v>
      </c>
      <c r="T19" s="24" t="s">
        <v>193</v>
      </c>
      <c r="U19" s="24" t="str">
        <f>IF('[1]dezechilibre UR'!V19&lt;0,"deficit",IF('[1]dezechilibre UR'!V19&gt;0,"excedent",0))</f>
        <v>deficit</v>
      </c>
      <c r="V19" s="24"/>
      <c r="W19" s="24"/>
      <c r="X19" s="24"/>
      <c r="Y19" s="24"/>
      <c r="Z19" s="24"/>
      <c r="AA19" s="24"/>
      <c r="AB19" s="24"/>
      <c r="AC19" s="24"/>
      <c r="AD19" s="24"/>
      <c r="AE19" s="16"/>
    </row>
    <row r="20" spans="1:31" s="7" customFormat="1" x14ac:dyDescent="0.25">
      <c r="A20" s="37">
        <v>18</v>
      </c>
      <c r="B20" s="17" t="s">
        <v>76</v>
      </c>
      <c r="C20" s="17" t="s">
        <v>77</v>
      </c>
      <c r="D20" s="27" t="s">
        <v>192</v>
      </c>
      <c r="E20" s="24" t="s">
        <v>192</v>
      </c>
      <c r="F20" s="24" t="s">
        <v>192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tr">
        <f>IF('[1]dezechilibre UR'!P20&lt;0,"deficit",IF('[1]dezechilibre UR'!P20&gt;0,"excedent",0))</f>
        <v>excedent</v>
      </c>
      <c r="P20" s="24" t="str">
        <f>IF('[1]dezechilibre UR'!Q20&lt;0,"deficit",IF('[1]dezechilibre UR'!Q20&gt;0,"excedent",0))</f>
        <v>excedent</v>
      </c>
      <c r="Q20" s="24" t="str">
        <f>IF('[1]dezechilibre UR'!R20&lt;0,"deficit",IF('[1]dezechilibre UR'!R20&gt;0,"excedent",0))</f>
        <v>excedent</v>
      </c>
      <c r="R20" s="24" t="s">
        <v>192</v>
      </c>
      <c r="S20" s="24" t="s">
        <v>192</v>
      </c>
      <c r="T20" s="24" t="s">
        <v>192</v>
      </c>
      <c r="U20" s="24" t="str">
        <f>IF('[1]dezechilibre UR'!V20&lt;0,"deficit",IF('[1]dezechilibre UR'!V20&gt;0,"excedent",0))</f>
        <v>excedent</v>
      </c>
      <c r="V20" s="24"/>
      <c r="W20" s="24"/>
      <c r="X20" s="24"/>
      <c r="Y20" s="24"/>
      <c r="Z20" s="24"/>
      <c r="AA20" s="24"/>
      <c r="AB20" s="24"/>
      <c r="AC20" s="24"/>
      <c r="AD20" s="24"/>
      <c r="AE20" s="20"/>
    </row>
    <row r="21" spans="1:31" s="7" customFormat="1" x14ac:dyDescent="0.25">
      <c r="A21" s="37">
        <v>19</v>
      </c>
      <c r="B21" s="18" t="s">
        <v>78</v>
      </c>
      <c r="C21" s="17" t="s">
        <v>79</v>
      </c>
      <c r="D21" s="27" t="s">
        <v>193</v>
      </c>
      <c r="E21" s="24" t="s">
        <v>192</v>
      </c>
      <c r="F21" s="24" t="s">
        <v>192</v>
      </c>
      <c r="G21" s="24" t="s">
        <v>192</v>
      </c>
      <c r="H21" s="24" t="s">
        <v>192</v>
      </c>
      <c r="I21" s="24" t="s">
        <v>192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tr">
        <f>IF('[1]dezechilibre UR'!P21&lt;0,"deficit",IF('[1]dezechilibre UR'!P21&gt;0,"excedent",0))</f>
        <v>deficit</v>
      </c>
      <c r="P21" s="24" t="str">
        <f>IF('[1]dezechilibre UR'!Q21&lt;0,"deficit",IF('[1]dezechilibre UR'!Q21&gt;0,"excedent",0))</f>
        <v>deficit</v>
      </c>
      <c r="Q21" s="24" t="str">
        <f>IF('[1]dezechilibre UR'!R21&lt;0,"deficit",IF('[1]dezechilibre UR'!R21&gt;0,"excedent",0))</f>
        <v>deficit</v>
      </c>
      <c r="R21" s="24" t="s">
        <v>192</v>
      </c>
      <c r="S21" s="24" t="s">
        <v>192</v>
      </c>
      <c r="T21" s="24" t="s">
        <v>192</v>
      </c>
      <c r="U21" s="24" t="str">
        <f>IF('[1]dezechilibre UR'!V21&lt;0,"deficit",IF('[1]dezechilibre UR'!V21&gt;0,"excedent",0))</f>
        <v>excedent</v>
      </c>
      <c r="V21" s="24"/>
      <c r="W21" s="24"/>
      <c r="X21" s="24"/>
      <c r="Y21" s="24"/>
      <c r="Z21" s="24"/>
      <c r="AA21" s="24"/>
      <c r="AB21" s="24"/>
      <c r="AC21" s="24"/>
      <c r="AD21" s="24"/>
      <c r="AE21" s="16"/>
    </row>
    <row r="22" spans="1:31" s="7" customFormat="1" x14ac:dyDescent="0.25">
      <c r="A22" s="37">
        <v>20</v>
      </c>
      <c r="B22" s="17" t="s">
        <v>22</v>
      </c>
      <c r="C22" s="17" t="s">
        <v>5</v>
      </c>
      <c r="D22" s="27" t="s">
        <v>192</v>
      </c>
      <c r="E22" s="24" t="s">
        <v>193</v>
      </c>
      <c r="F22" s="24" t="s">
        <v>192</v>
      </c>
      <c r="G22" s="24" t="s">
        <v>193</v>
      </c>
      <c r="H22" s="24" t="s">
        <v>193</v>
      </c>
      <c r="I22" s="24" t="s">
        <v>192</v>
      </c>
      <c r="J22" s="24" t="s">
        <v>193</v>
      </c>
      <c r="K22" s="24" t="s">
        <v>192</v>
      </c>
      <c r="L22" s="24" t="s">
        <v>193</v>
      </c>
      <c r="M22" s="24" t="s">
        <v>192</v>
      </c>
      <c r="N22" s="24" t="s">
        <v>193</v>
      </c>
      <c r="O22" s="24" t="str">
        <f>IF('[1]dezechilibre UR'!P22&lt;0,"deficit",IF('[1]dezechilibre UR'!P22&gt;0,"excedent",0))</f>
        <v>excedent</v>
      </c>
      <c r="P22" s="24" t="str">
        <f>IF('[1]dezechilibre UR'!Q22&lt;0,"deficit",IF('[1]dezechilibre UR'!Q22&gt;0,"excedent",0))</f>
        <v>excedent</v>
      </c>
      <c r="Q22" s="24" t="str">
        <f>IF('[1]dezechilibre UR'!R22&lt;0,"deficit",IF('[1]dezechilibre UR'!R22&gt;0,"excedent",0))</f>
        <v>deficit</v>
      </c>
      <c r="R22" s="24" t="s">
        <v>192</v>
      </c>
      <c r="S22" s="24" t="s">
        <v>193</v>
      </c>
      <c r="T22" s="24" t="s">
        <v>193</v>
      </c>
      <c r="U22" s="24" t="str">
        <f>IF('[1]dezechilibre UR'!V22&lt;0,"deficit",IF('[1]dezechilibre UR'!V22&gt;0,"excedent",0))</f>
        <v>deficit</v>
      </c>
      <c r="V22" s="24"/>
      <c r="W22" s="24"/>
      <c r="X22" s="24"/>
      <c r="Y22" s="24"/>
      <c r="Z22" s="24"/>
      <c r="AA22" s="24"/>
      <c r="AB22" s="24"/>
      <c r="AC22" s="24"/>
      <c r="AD22" s="24"/>
      <c r="AE22" s="16"/>
    </row>
    <row r="23" spans="1:31" s="7" customFormat="1" x14ac:dyDescent="0.25">
      <c r="A23" s="37">
        <v>21</v>
      </c>
      <c r="B23" s="18" t="s">
        <v>23</v>
      </c>
      <c r="C23" s="17" t="s">
        <v>80</v>
      </c>
      <c r="D23" s="27" t="s">
        <v>193</v>
      </c>
      <c r="E23" s="24" t="s">
        <v>193</v>
      </c>
      <c r="F23" s="24" t="s">
        <v>193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193</v>
      </c>
      <c r="L23" s="24" t="s">
        <v>192</v>
      </c>
      <c r="M23" s="24" t="s">
        <v>192</v>
      </c>
      <c r="N23" s="24" t="s">
        <v>192</v>
      </c>
      <c r="O23" s="24" t="str">
        <f>IF('[1]dezechilibre UR'!P23&lt;0,"deficit",IF('[1]dezechilibre UR'!P23&gt;0,"excedent",0))</f>
        <v>deficit</v>
      </c>
      <c r="P23" s="24" t="str">
        <f>IF('[1]dezechilibre UR'!Q23&lt;0,"deficit",IF('[1]dezechilibre UR'!Q23&gt;0,"excedent",0))</f>
        <v>excedent</v>
      </c>
      <c r="Q23" s="24" t="str">
        <f>IF('[1]dezechilibre UR'!R23&lt;0,"deficit",IF('[1]dezechilibre UR'!R23&gt;0,"excedent",0))</f>
        <v>excedent</v>
      </c>
      <c r="R23" s="24" t="s">
        <v>193</v>
      </c>
      <c r="S23" s="24" t="s">
        <v>192</v>
      </c>
      <c r="T23" s="24" t="s">
        <v>192</v>
      </c>
      <c r="U23" s="24" t="str">
        <f>IF('[1]dezechilibre UR'!V23&lt;0,"deficit",IF('[1]dezechilibre UR'!V23&gt;0,"excedent",0))</f>
        <v>deficit</v>
      </c>
      <c r="V23" s="24"/>
      <c r="W23" s="24"/>
      <c r="X23" s="24"/>
      <c r="Y23" s="24"/>
      <c r="Z23" s="24"/>
      <c r="AA23" s="24"/>
      <c r="AB23" s="24"/>
      <c r="AC23" s="24"/>
      <c r="AD23" s="24"/>
      <c r="AE23" s="16"/>
    </row>
    <row r="24" spans="1:31" s="7" customFormat="1" x14ac:dyDescent="0.25">
      <c r="A24" s="37">
        <v>22</v>
      </c>
      <c r="B24" s="17" t="s">
        <v>183</v>
      </c>
      <c r="C24" s="17" t="s">
        <v>184</v>
      </c>
      <c r="D24" s="27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f>IF('[1]dezechilibre UR'!P24&lt;0,"deficit",IF('[1]dezechilibre UR'!P24&gt;0,"excedent",0))</f>
        <v>0</v>
      </c>
      <c r="P24" s="24">
        <f>IF('[1]dezechilibre UR'!Q24&lt;0,"deficit",IF('[1]dezechilibre UR'!Q24&gt;0,"excedent",0))</f>
        <v>0</v>
      </c>
      <c r="Q24" s="24">
        <f>IF('[1]dezechilibre UR'!R24&lt;0,"deficit",IF('[1]dezechilibre UR'!R24&gt;0,"excedent",0))</f>
        <v>0</v>
      </c>
      <c r="R24" s="24">
        <v>0</v>
      </c>
      <c r="S24" s="24">
        <v>0</v>
      </c>
      <c r="T24" s="24">
        <v>0</v>
      </c>
      <c r="U24" s="24">
        <f>IF('[1]dezechilibre UR'!V24&lt;0,"deficit",IF('[1]dezechilibre UR'!V24&gt;0,"excedent",0))</f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16"/>
    </row>
    <row r="25" spans="1:31" s="7" customFormat="1" x14ac:dyDescent="0.25">
      <c r="A25" s="37">
        <v>23</v>
      </c>
      <c r="B25" s="17" t="s">
        <v>24</v>
      </c>
      <c r="C25" s="17" t="s">
        <v>81</v>
      </c>
      <c r="D25" s="27" t="s">
        <v>193</v>
      </c>
      <c r="E25" s="24" t="s">
        <v>193</v>
      </c>
      <c r="F25" s="24" t="s">
        <v>193</v>
      </c>
      <c r="G25" s="24" t="s">
        <v>193</v>
      </c>
      <c r="H25" s="24" t="s">
        <v>192</v>
      </c>
      <c r="I25" s="24" t="s">
        <v>193</v>
      </c>
      <c r="J25" s="24" t="s">
        <v>193</v>
      </c>
      <c r="K25" s="24" t="s">
        <v>192</v>
      </c>
      <c r="L25" s="24" t="s">
        <v>193</v>
      </c>
      <c r="M25" s="24" t="s">
        <v>193</v>
      </c>
      <c r="N25" s="24" t="s">
        <v>192</v>
      </c>
      <c r="O25" s="24" t="str">
        <f>IF('[1]dezechilibre UR'!P25&lt;0,"deficit",IF('[1]dezechilibre UR'!P25&gt;0,"excedent",0))</f>
        <v>deficit</v>
      </c>
      <c r="P25" s="24" t="str">
        <f>IF('[1]dezechilibre UR'!Q25&lt;0,"deficit",IF('[1]dezechilibre UR'!Q25&gt;0,"excedent",0))</f>
        <v>excedent</v>
      </c>
      <c r="Q25" s="24" t="str">
        <f>IF('[1]dezechilibre UR'!R25&lt;0,"deficit",IF('[1]dezechilibre UR'!R25&gt;0,"excedent",0))</f>
        <v>deficit</v>
      </c>
      <c r="R25" s="24" t="s">
        <v>192</v>
      </c>
      <c r="S25" s="24" t="s">
        <v>193</v>
      </c>
      <c r="T25" s="24" t="s">
        <v>193</v>
      </c>
      <c r="U25" s="24" t="str">
        <f>IF('[1]dezechilibre UR'!V25&lt;0,"deficit",IF('[1]dezechilibre UR'!V25&gt;0,"excedent",0))</f>
        <v>excedent</v>
      </c>
      <c r="V25" s="24"/>
      <c r="W25" s="24"/>
      <c r="X25" s="24"/>
      <c r="Y25" s="24"/>
      <c r="Z25" s="24"/>
      <c r="AA25" s="24"/>
      <c r="AB25" s="24"/>
      <c r="AC25" s="24"/>
      <c r="AD25" s="24"/>
      <c r="AE25" s="16"/>
    </row>
    <row r="26" spans="1:31" s="7" customFormat="1" x14ac:dyDescent="0.25">
      <c r="A26" s="37">
        <v>24</v>
      </c>
      <c r="B26" s="17" t="s">
        <v>25</v>
      </c>
      <c r="C26" s="17" t="s">
        <v>82</v>
      </c>
      <c r="D26" s="27" t="s">
        <v>192</v>
      </c>
      <c r="E26" s="24" t="s">
        <v>192</v>
      </c>
      <c r="F26" s="24" t="s">
        <v>193</v>
      </c>
      <c r="G26" s="24" t="s">
        <v>192</v>
      </c>
      <c r="H26" s="24" t="s">
        <v>192</v>
      </c>
      <c r="I26" s="24" t="s">
        <v>193</v>
      </c>
      <c r="J26" s="24" t="s">
        <v>193</v>
      </c>
      <c r="K26" s="24" t="s">
        <v>192</v>
      </c>
      <c r="L26" s="24" t="s">
        <v>193</v>
      </c>
      <c r="M26" s="24" t="s">
        <v>192</v>
      </c>
      <c r="N26" s="24" t="s">
        <v>192</v>
      </c>
      <c r="O26" s="24" t="str">
        <f>IF('[1]dezechilibre UR'!P26&lt;0,"deficit",IF('[1]dezechilibre UR'!P26&gt;0,"excedent",0))</f>
        <v>deficit</v>
      </c>
      <c r="P26" s="24" t="str">
        <f>IF('[1]dezechilibre UR'!Q26&lt;0,"deficit",IF('[1]dezechilibre UR'!Q26&gt;0,"excedent",0))</f>
        <v>deficit</v>
      </c>
      <c r="Q26" s="24" t="str">
        <f>IF('[1]dezechilibre UR'!R26&lt;0,"deficit",IF('[1]dezechilibre UR'!R26&gt;0,"excedent",0))</f>
        <v>excedent</v>
      </c>
      <c r="R26" s="24" t="s">
        <v>193</v>
      </c>
      <c r="S26" s="24" t="s">
        <v>193</v>
      </c>
      <c r="T26" s="24" t="s">
        <v>192</v>
      </c>
      <c r="U26" s="24" t="str">
        <f>IF('[1]dezechilibre UR'!V26&lt;0,"deficit",IF('[1]dezechilibre UR'!V26&gt;0,"excedent",0))</f>
        <v>excedent</v>
      </c>
      <c r="V26" s="24"/>
      <c r="W26" s="24"/>
      <c r="X26" s="24"/>
      <c r="Y26" s="24"/>
      <c r="Z26" s="24"/>
      <c r="AA26" s="24"/>
      <c r="AB26" s="24"/>
      <c r="AC26" s="24"/>
      <c r="AD26" s="24"/>
      <c r="AE26" s="16"/>
    </row>
    <row r="27" spans="1:31" s="7" customFormat="1" x14ac:dyDescent="0.25">
      <c r="A27" s="37">
        <v>25</v>
      </c>
      <c r="B27" s="17" t="s">
        <v>83</v>
      </c>
      <c r="C27" s="17" t="s">
        <v>84</v>
      </c>
      <c r="D27" s="27" t="s">
        <v>192</v>
      </c>
      <c r="E27" s="24" t="s">
        <v>192</v>
      </c>
      <c r="F27" s="24" t="s">
        <v>193</v>
      </c>
      <c r="G27" s="24" t="s">
        <v>192</v>
      </c>
      <c r="H27" s="24" t="s">
        <v>192</v>
      </c>
      <c r="I27" s="24" t="s">
        <v>193</v>
      </c>
      <c r="J27" s="24" t="s">
        <v>193</v>
      </c>
      <c r="K27" s="24" t="s">
        <v>193</v>
      </c>
      <c r="L27" s="24" t="s">
        <v>193</v>
      </c>
      <c r="M27" s="24" t="s">
        <v>193</v>
      </c>
      <c r="N27" s="24" t="s">
        <v>193</v>
      </c>
      <c r="O27" s="24" t="str">
        <f>IF('[1]dezechilibre UR'!P27&lt;0,"deficit",IF('[1]dezechilibre UR'!P27&gt;0,"excedent",0))</f>
        <v>excedent</v>
      </c>
      <c r="P27" s="24" t="str">
        <f>IF('[1]dezechilibre UR'!Q27&lt;0,"deficit",IF('[1]dezechilibre UR'!Q27&gt;0,"excedent",0))</f>
        <v>deficit</v>
      </c>
      <c r="Q27" s="24" t="str">
        <f>IF('[1]dezechilibre UR'!R27&lt;0,"deficit",IF('[1]dezechilibre UR'!R27&gt;0,"excedent",0))</f>
        <v>excedent</v>
      </c>
      <c r="R27" s="24" t="s">
        <v>193</v>
      </c>
      <c r="S27" s="24" t="s">
        <v>192</v>
      </c>
      <c r="T27" s="24" t="s">
        <v>193</v>
      </c>
      <c r="U27" s="24" t="str">
        <f>IF('[1]dezechilibre UR'!V27&lt;0,"deficit",IF('[1]dezechilibre UR'!V27&gt;0,"excedent",0))</f>
        <v>excedent</v>
      </c>
      <c r="V27" s="24"/>
      <c r="W27" s="24"/>
      <c r="X27" s="24"/>
      <c r="Y27" s="24"/>
      <c r="Z27" s="24"/>
      <c r="AA27" s="24"/>
      <c r="AB27" s="24"/>
      <c r="AC27" s="24"/>
      <c r="AD27" s="24"/>
      <c r="AE27" s="16"/>
    </row>
    <row r="28" spans="1:31" s="7" customFormat="1" x14ac:dyDescent="0.25">
      <c r="A28" s="37">
        <v>26</v>
      </c>
      <c r="B28" s="17" t="s">
        <v>85</v>
      </c>
      <c r="C28" s="17" t="s">
        <v>86</v>
      </c>
      <c r="D28" s="27" t="s">
        <v>193</v>
      </c>
      <c r="E28" s="24" t="s">
        <v>192</v>
      </c>
      <c r="F28" s="24" t="s">
        <v>192</v>
      </c>
      <c r="G28" s="24" t="s">
        <v>192</v>
      </c>
      <c r="H28" s="24" t="s">
        <v>192</v>
      </c>
      <c r="I28" s="24" t="s">
        <v>192</v>
      </c>
      <c r="J28" s="24" t="s">
        <v>192</v>
      </c>
      <c r="K28" s="24" t="s">
        <v>192</v>
      </c>
      <c r="L28" s="24" t="s">
        <v>192</v>
      </c>
      <c r="M28" s="24" t="s">
        <v>193</v>
      </c>
      <c r="N28" s="24" t="s">
        <v>192</v>
      </c>
      <c r="O28" s="24" t="str">
        <f>IF('[1]dezechilibre UR'!P28&lt;0,"deficit",IF('[1]dezechilibre UR'!P28&gt;0,"excedent",0))</f>
        <v>deficit</v>
      </c>
      <c r="P28" s="24" t="str">
        <f>IF('[1]dezechilibre UR'!Q28&lt;0,"deficit",IF('[1]dezechilibre UR'!Q28&gt;0,"excedent",0))</f>
        <v>excedent</v>
      </c>
      <c r="Q28" s="24" t="str">
        <f>IF('[1]dezechilibre UR'!R28&lt;0,"deficit",IF('[1]dezechilibre UR'!R28&gt;0,"excedent",0))</f>
        <v>excedent</v>
      </c>
      <c r="R28" s="24" t="s">
        <v>192</v>
      </c>
      <c r="S28" s="24" t="s">
        <v>192</v>
      </c>
      <c r="T28" s="24" t="s">
        <v>192</v>
      </c>
      <c r="U28" s="24" t="str">
        <f>IF('[1]dezechilibre UR'!V28&lt;0,"deficit",IF('[1]dezechilibre UR'!V28&gt;0,"excedent",0))</f>
        <v>excedent</v>
      </c>
      <c r="V28" s="24"/>
      <c r="W28" s="24"/>
      <c r="X28" s="24"/>
      <c r="Y28" s="24"/>
      <c r="Z28" s="24"/>
      <c r="AA28" s="24"/>
      <c r="AB28" s="24"/>
      <c r="AC28" s="24"/>
      <c r="AD28" s="24"/>
      <c r="AE28" s="16"/>
    </row>
    <row r="29" spans="1:31" s="7" customFormat="1" x14ac:dyDescent="0.25">
      <c r="A29" s="37">
        <v>27</v>
      </c>
      <c r="B29" s="17" t="s">
        <v>186</v>
      </c>
      <c r="C29" s="17" t="s">
        <v>187</v>
      </c>
      <c r="D29" s="27" t="s">
        <v>192</v>
      </c>
      <c r="E29" s="24" t="s">
        <v>192</v>
      </c>
      <c r="F29" s="24" t="s">
        <v>192</v>
      </c>
      <c r="G29" s="24" t="s">
        <v>192</v>
      </c>
      <c r="H29" s="24" t="s">
        <v>192</v>
      </c>
      <c r="I29" s="24" t="s">
        <v>193</v>
      </c>
      <c r="J29" s="24" t="s">
        <v>193</v>
      </c>
      <c r="K29" s="24" t="s">
        <v>193</v>
      </c>
      <c r="L29" s="24" t="s">
        <v>193</v>
      </c>
      <c r="M29" s="24" t="s">
        <v>193</v>
      </c>
      <c r="N29" s="24" t="s">
        <v>193</v>
      </c>
      <c r="O29" s="24" t="str">
        <f>IF('[1]dezechilibre UR'!P29&lt;0,"deficit",IF('[1]dezechilibre UR'!P29&gt;0,"excedent",0))</f>
        <v>deficit</v>
      </c>
      <c r="P29" s="24" t="str">
        <f>IF('[1]dezechilibre UR'!Q29&lt;0,"deficit",IF('[1]dezechilibre UR'!Q29&gt;0,"excedent",0))</f>
        <v>deficit</v>
      </c>
      <c r="Q29" s="24" t="str">
        <f>IF('[1]dezechilibre UR'!R29&lt;0,"deficit",IF('[1]dezechilibre UR'!R29&gt;0,"excedent",0))</f>
        <v>deficit</v>
      </c>
      <c r="R29" s="24" t="s">
        <v>193</v>
      </c>
      <c r="S29" s="24" t="s">
        <v>192</v>
      </c>
      <c r="T29" s="24" t="s">
        <v>192</v>
      </c>
      <c r="U29" s="24" t="str">
        <f>IF('[1]dezechilibre UR'!V29&lt;0,"deficit",IF('[1]dezechilibre UR'!V29&gt;0,"excedent",0))</f>
        <v>excedent</v>
      </c>
      <c r="V29" s="24"/>
      <c r="W29" s="24"/>
      <c r="X29" s="24"/>
      <c r="Y29" s="24"/>
      <c r="Z29" s="24"/>
      <c r="AA29" s="24"/>
      <c r="AB29" s="24"/>
      <c r="AC29" s="24"/>
      <c r="AD29" s="24"/>
      <c r="AE29" s="16"/>
    </row>
    <row r="30" spans="1:31" s="7" customFormat="1" x14ac:dyDescent="0.25">
      <c r="A30" s="37">
        <v>28</v>
      </c>
      <c r="B30" s="17" t="s">
        <v>87</v>
      </c>
      <c r="C30" s="17" t="s">
        <v>88</v>
      </c>
      <c r="D30" s="27" t="s">
        <v>193</v>
      </c>
      <c r="E30" s="24" t="s">
        <v>193</v>
      </c>
      <c r="F30" s="24" t="s">
        <v>193</v>
      </c>
      <c r="G30" s="24" t="s">
        <v>193</v>
      </c>
      <c r="H30" s="24" t="s">
        <v>193</v>
      </c>
      <c r="I30" s="24" t="s">
        <v>193</v>
      </c>
      <c r="J30" s="24" t="s">
        <v>193</v>
      </c>
      <c r="K30" s="24" t="s">
        <v>193</v>
      </c>
      <c r="L30" s="24" t="s">
        <v>193</v>
      </c>
      <c r="M30" s="24" t="s">
        <v>193</v>
      </c>
      <c r="N30" s="24" t="s">
        <v>193</v>
      </c>
      <c r="O30" s="24" t="str">
        <f>IF('[1]dezechilibre UR'!P30&lt;0,"deficit",IF('[1]dezechilibre UR'!P30&gt;0,"excedent",0))</f>
        <v>deficit</v>
      </c>
      <c r="P30" s="24" t="str">
        <f>IF('[1]dezechilibre UR'!Q30&lt;0,"deficit",IF('[1]dezechilibre UR'!Q30&gt;0,"excedent",0))</f>
        <v>excedent</v>
      </c>
      <c r="Q30" s="24" t="str">
        <f>IF('[1]dezechilibre UR'!R30&lt;0,"deficit",IF('[1]dezechilibre UR'!R30&gt;0,"excedent",0))</f>
        <v>deficit</v>
      </c>
      <c r="R30" s="24" t="s">
        <v>192</v>
      </c>
      <c r="S30" s="24" t="s">
        <v>193</v>
      </c>
      <c r="T30" s="24" t="s">
        <v>193</v>
      </c>
      <c r="U30" s="24" t="str">
        <f>IF('[1]dezechilibre UR'!V30&lt;0,"deficit",IF('[1]dezechilibre UR'!V30&gt;0,"excedent",0))</f>
        <v>deficit</v>
      </c>
      <c r="V30" s="24"/>
      <c r="W30" s="24"/>
      <c r="X30" s="24"/>
      <c r="Y30" s="24"/>
      <c r="Z30" s="24"/>
      <c r="AA30" s="24"/>
      <c r="AB30" s="24"/>
      <c r="AC30" s="24"/>
      <c r="AD30" s="24"/>
      <c r="AE30" s="16"/>
    </row>
    <row r="31" spans="1:31" s="7" customFormat="1" x14ac:dyDescent="0.25">
      <c r="A31" s="37">
        <v>29</v>
      </c>
      <c r="B31" s="17" t="s">
        <v>40</v>
      </c>
      <c r="C31" s="17" t="s">
        <v>89</v>
      </c>
      <c r="D31" s="27" t="s">
        <v>192</v>
      </c>
      <c r="E31" s="24" t="s">
        <v>192</v>
      </c>
      <c r="F31" s="24" t="s">
        <v>192</v>
      </c>
      <c r="G31" s="24" t="s">
        <v>192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tr">
        <f>IF('[1]dezechilibre UR'!P31&lt;0,"deficit",IF('[1]dezechilibre UR'!P31&gt;0,"excedent",0))</f>
        <v>excedent</v>
      </c>
      <c r="P31" s="24" t="str">
        <f>IF('[1]dezechilibre UR'!Q31&lt;0,"deficit",IF('[1]dezechilibre UR'!Q31&gt;0,"excedent",0))</f>
        <v>excedent</v>
      </c>
      <c r="Q31" s="24" t="str">
        <f>IF('[1]dezechilibre UR'!R31&lt;0,"deficit",IF('[1]dezechilibre UR'!R31&gt;0,"excedent",0))</f>
        <v>excedent</v>
      </c>
      <c r="R31" s="24" t="s">
        <v>192</v>
      </c>
      <c r="S31" s="24" t="s">
        <v>192</v>
      </c>
      <c r="T31" s="24" t="s">
        <v>192</v>
      </c>
      <c r="U31" s="24" t="str">
        <f>IF('[1]dezechilibre UR'!V31&lt;0,"deficit",IF('[1]dezechilibre UR'!V31&gt;0,"excedent",0))</f>
        <v>excedent</v>
      </c>
      <c r="V31" s="24"/>
      <c r="W31" s="24"/>
      <c r="X31" s="24"/>
      <c r="Y31" s="24"/>
      <c r="Z31" s="24"/>
      <c r="AA31" s="24"/>
      <c r="AB31" s="24"/>
      <c r="AC31" s="24"/>
      <c r="AD31" s="24"/>
      <c r="AE31" s="16"/>
    </row>
    <row r="32" spans="1:31" s="7" customFormat="1" x14ac:dyDescent="0.25">
      <c r="A32" s="37">
        <v>30</v>
      </c>
      <c r="B32" s="17" t="s">
        <v>41</v>
      </c>
      <c r="C32" s="17" t="s">
        <v>90</v>
      </c>
      <c r="D32" s="27" t="s">
        <v>192</v>
      </c>
      <c r="E32" s="24" t="s">
        <v>192</v>
      </c>
      <c r="F32" s="24" t="s">
        <v>192</v>
      </c>
      <c r="G32" s="24" t="s">
        <v>193</v>
      </c>
      <c r="H32" s="24" t="s">
        <v>193</v>
      </c>
      <c r="I32" s="24" t="s">
        <v>193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193</v>
      </c>
      <c r="O32" s="24" t="str">
        <f>IF('[1]dezechilibre UR'!P32&lt;0,"deficit",IF('[1]dezechilibre UR'!P32&gt;0,"excedent",0))</f>
        <v>deficit</v>
      </c>
      <c r="P32" s="24" t="str">
        <f>IF('[1]dezechilibre UR'!Q32&lt;0,"deficit",IF('[1]dezechilibre UR'!Q32&gt;0,"excedent",0))</f>
        <v>deficit</v>
      </c>
      <c r="Q32" s="24" t="str">
        <f>IF('[1]dezechilibre UR'!R32&lt;0,"deficit",IF('[1]dezechilibre UR'!R32&gt;0,"excedent",0))</f>
        <v>excedent</v>
      </c>
      <c r="R32" s="24" t="s">
        <v>193</v>
      </c>
      <c r="S32" s="24" t="s">
        <v>192</v>
      </c>
      <c r="T32" s="24" t="s">
        <v>192</v>
      </c>
      <c r="U32" s="24" t="str">
        <f>IF('[1]dezechilibre UR'!V32&lt;0,"deficit",IF('[1]dezechilibre UR'!V32&gt;0,"excedent",0))</f>
        <v>deficit</v>
      </c>
      <c r="V32" s="24"/>
      <c r="W32" s="24"/>
      <c r="X32" s="24"/>
      <c r="Y32" s="24"/>
      <c r="Z32" s="24"/>
      <c r="AA32" s="24"/>
      <c r="AB32" s="24"/>
      <c r="AC32" s="24"/>
      <c r="AD32" s="24"/>
      <c r="AE32" s="16"/>
    </row>
    <row r="33" spans="1:31" s="7" customFormat="1" x14ac:dyDescent="0.25">
      <c r="A33" s="37">
        <v>31</v>
      </c>
      <c r="B33" s="39" t="s">
        <v>91</v>
      </c>
      <c r="C33" s="39" t="s">
        <v>92</v>
      </c>
      <c r="D33" s="27" t="s">
        <v>192</v>
      </c>
      <c r="E33" s="24" t="s">
        <v>192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192</v>
      </c>
      <c r="K33" s="24" t="s">
        <v>192</v>
      </c>
      <c r="L33" s="24" t="s">
        <v>192</v>
      </c>
      <c r="M33" s="24" t="s">
        <v>193</v>
      </c>
      <c r="N33" s="24" t="s">
        <v>192</v>
      </c>
      <c r="O33" s="24" t="str">
        <f>IF('[1]dezechilibre UR'!P33&lt;0,"deficit",IF('[1]dezechilibre UR'!P33&gt;0,"excedent",0))</f>
        <v>deficit</v>
      </c>
      <c r="P33" s="24" t="str">
        <f>IF('[1]dezechilibre UR'!Q33&lt;0,"deficit",IF('[1]dezechilibre UR'!Q33&gt;0,"excedent",0))</f>
        <v>excedent</v>
      </c>
      <c r="Q33" s="24" t="str">
        <f>IF('[1]dezechilibre UR'!R33&lt;0,"deficit",IF('[1]dezechilibre UR'!R33&gt;0,"excedent",0))</f>
        <v>deficit</v>
      </c>
      <c r="R33" s="24" t="s">
        <v>193</v>
      </c>
      <c r="S33" s="24" t="s">
        <v>192</v>
      </c>
      <c r="T33" s="24" t="s">
        <v>192</v>
      </c>
      <c r="U33" s="24" t="str">
        <f>IF('[1]dezechilibre UR'!V33&lt;0,"deficit",IF('[1]dezechilibre UR'!V33&gt;0,"excedent",0))</f>
        <v>excedent</v>
      </c>
      <c r="V33" s="24"/>
      <c r="W33" s="24"/>
      <c r="X33" s="24"/>
      <c r="Y33" s="24"/>
      <c r="Z33" s="24"/>
      <c r="AA33" s="24"/>
      <c r="AB33" s="24"/>
      <c r="AC33" s="24"/>
      <c r="AD33" s="24"/>
      <c r="AE33" s="16"/>
    </row>
    <row r="34" spans="1:31" s="7" customFormat="1" x14ac:dyDescent="0.25">
      <c r="A34" s="37">
        <v>32</v>
      </c>
      <c r="B34" s="39" t="s">
        <v>44</v>
      </c>
      <c r="C34" s="39" t="s">
        <v>93</v>
      </c>
      <c r="D34" s="27" t="s">
        <v>192</v>
      </c>
      <c r="E34" s="24" t="s">
        <v>192</v>
      </c>
      <c r="F34" s="24" t="s">
        <v>192</v>
      </c>
      <c r="G34" s="24" t="s">
        <v>192</v>
      </c>
      <c r="H34" s="24" t="s">
        <v>192</v>
      </c>
      <c r="I34" s="24" t="s">
        <v>193</v>
      </c>
      <c r="J34" s="24" t="s">
        <v>193</v>
      </c>
      <c r="K34" s="24" t="s">
        <v>192</v>
      </c>
      <c r="L34" s="24" t="s">
        <v>192</v>
      </c>
      <c r="M34" s="24" t="s">
        <v>192</v>
      </c>
      <c r="N34" s="24" t="s">
        <v>192</v>
      </c>
      <c r="O34" s="24" t="str">
        <f>IF('[1]dezechilibre UR'!P34&lt;0,"deficit",IF('[1]dezechilibre UR'!P34&gt;0,"excedent",0))</f>
        <v>deficit</v>
      </c>
      <c r="P34" s="24" t="str">
        <f>IF('[1]dezechilibre UR'!Q34&lt;0,"deficit",IF('[1]dezechilibre UR'!Q34&gt;0,"excedent",0))</f>
        <v>deficit</v>
      </c>
      <c r="Q34" s="24" t="str">
        <f>IF('[1]dezechilibre UR'!R34&lt;0,"deficit",IF('[1]dezechilibre UR'!R34&gt;0,"excedent",0))</f>
        <v>excedent</v>
      </c>
      <c r="R34" s="24" t="s">
        <v>193</v>
      </c>
      <c r="S34" s="24" t="s">
        <v>192</v>
      </c>
      <c r="T34" s="24" t="s">
        <v>192</v>
      </c>
      <c r="U34" s="24" t="str">
        <f>IF('[1]dezechilibre UR'!V34&lt;0,"deficit",IF('[1]dezechilibre UR'!V34&gt;0,"excedent",0))</f>
        <v>excedent</v>
      </c>
      <c r="V34" s="24"/>
      <c r="W34" s="24"/>
      <c r="X34" s="24"/>
      <c r="Y34" s="24"/>
      <c r="Z34" s="24"/>
      <c r="AA34" s="24"/>
      <c r="AB34" s="24"/>
      <c r="AC34" s="24"/>
      <c r="AD34" s="24"/>
      <c r="AE34" s="16"/>
    </row>
    <row r="35" spans="1:31" s="7" customFormat="1" x14ac:dyDescent="0.25">
      <c r="A35" s="37">
        <v>33</v>
      </c>
      <c r="B35" s="39" t="s">
        <v>94</v>
      </c>
      <c r="C35" s="39" t="s">
        <v>95</v>
      </c>
      <c r="D35" s="2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f>IF('[1]dezechilibre UR'!P35&lt;0,"deficit",IF('[1]dezechilibre UR'!P35&gt;0,"excedent",0))</f>
        <v>0</v>
      </c>
      <c r="P35" s="24">
        <f>IF('[1]dezechilibre UR'!Q35&lt;0,"deficit",IF('[1]dezechilibre UR'!Q35&gt;0,"excedent",0))</f>
        <v>0</v>
      </c>
      <c r="Q35" s="24">
        <f>IF('[1]dezechilibre UR'!R35&lt;0,"deficit",IF('[1]dezechilibre UR'!R35&gt;0,"excedent",0))</f>
        <v>0</v>
      </c>
      <c r="R35" s="24">
        <v>0</v>
      </c>
      <c r="S35" s="24">
        <v>0</v>
      </c>
      <c r="T35" s="24">
        <v>0</v>
      </c>
      <c r="U35" s="24">
        <f>IF('[1]dezechilibre UR'!V35&lt;0,"deficit",IF('[1]dezechilibre UR'!V35&gt;0,"excedent",0))</f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16"/>
    </row>
    <row r="36" spans="1:31" s="7" customFormat="1" x14ac:dyDescent="0.25">
      <c r="A36" s="37">
        <v>34</v>
      </c>
      <c r="B36" s="39" t="s">
        <v>96</v>
      </c>
      <c r="C36" s="39" t="s">
        <v>97</v>
      </c>
      <c r="D36" s="27" t="s">
        <v>192</v>
      </c>
      <c r="E36" s="24" t="s">
        <v>192</v>
      </c>
      <c r="F36" s="24" t="s">
        <v>192</v>
      </c>
      <c r="G36" s="24" t="s">
        <v>192</v>
      </c>
      <c r="H36" s="24" t="s">
        <v>193</v>
      </c>
      <c r="I36" s="24" t="s">
        <v>193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tr">
        <f>IF('[1]dezechilibre UR'!P36&lt;0,"deficit",IF('[1]dezechilibre UR'!P36&gt;0,"excedent",0))</f>
        <v>deficit</v>
      </c>
      <c r="P36" s="24" t="str">
        <f>IF('[1]dezechilibre UR'!Q36&lt;0,"deficit",IF('[1]dezechilibre UR'!Q36&gt;0,"excedent",0))</f>
        <v>deficit</v>
      </c>
      <c r="Q36" s="24" t="str">
        <f>IF('[1]dezechilibre UR'!R36&lt;0,"deficit",IF('[1]dezechilibre UR'!R36&gt;0,"excedent",0))</f>
        <v>deficit</v>
      </c>
      <c r="R36" s="24" t="s">
        <v>192</v>
      </c>
      <c r="S36" s="24" t="s">
        <v>192</v>
      </c>
      <c r="T36" s="24" t="s">
        <v>193</v>
      </c>
      <c r="U36" s="24" t="str">
        <f>IF('[1]dezechilibre UR'!V36&lt;0,"deficit",IF('[1]dezechilibre UR'!V36&gt;0,"excedent",0))</f>
        <v>excedent</v>
      </c>
      <c r="V36" s="24"/>
      <c r="W36" s="24"/>
      <c r="X36" s="24"/>
      <c r="Y36" s="24"/>
      <c r="Z36" s="24"/>
      <c r="AA36" s="24"/>
      <c r="AB36" s="24"/>
      <c r="AC36" s="24"/>
      <c r="AD36" s="24"/>
      <c r="AE36" s="20"/>
    </row>
    <row r="37" spans="1:31" s="7" customFormat="1" x14ac:dyDescent="0.25">
      <c r="A37" s="37">
        <v>35</v>
      </c>
      <c r="B37" s="39" t="s">
        <v>42</v>
      </c>
      <c r="C37" s="39" t="s">
        <v>98</v>
      </c>
      <c r="D37" s="27" t="s">
        <v>192</v>
      </c>
      <c r="E37" s="24" t="s">
        <v>193</v>
      </c>
      <c r="F37" s="24" t="s">
        <v>193</v>
      </c>
      <c r="G37" s="24" t="s">
        <v>193</v>
      </c>
      <c r="H37" s="24" t="s">
        <v>192</v>
      </c>
      <c r="I37" s="24" t="s">
        <v>193</v>
      </c>
      <c r="J37" s="24" t="s">
        <v>193</v>
      </c>
      <c r="K37" s="24" t="s">
        <v>192</v>
      </c>
      <c r="L37" s="24" t="s">
        <v>193</v>
      </c>
      <c r="M37" s="24" t="s">
        <v>193</v>
      </c>
      <c r="N37" s="24" t="s">
        <v>193</v>
      </c>
      <c r="O37" s="24" t="str">
        <f>IF('[1]dezechilibre UR'!P37&lt;0,"deficit",IF('[1]dezechilibre UR'!P37&gt;0,"excedent",0))</f>
        <v>deficit</v>
      </c>
      <c r="P37" s="24" t="str">
        <f>IF('[1]dezechilibre UR'!Q37&lt;0,"deficit",IF('[1]dezechilibre UR'!Q37&gt;0,"excedent",0))</f>
        <v>deficit</v>
      </c>
      <c r="Q37" s="24" t="str">
        <f>IF('[1]dezechilibre UR'!R37&lt;0,"deficit",IF('[1]dezechilibre UR'!R37&gt;0,"excedent",0))</f>
        <v>deficit</v>
      </c>
      <c r="R37" s="24" t="s">
        <v>192</v>
      </c>
      <c r="S37" s="24" t="s">
        <v>193</v>
      </c>
      <c r="T37" s="24" t="s">
        <v>193</v>
      </c>
      <c r="U37" s="24" t="str">
        <f>IF('[1]dezechilibre UR'!V37&lt;0,"deficit",IF('[1]dezechilibre UR'!V37&gt;0,"excedent",0))</f>
        <v>excedent</v>
      </c>
      <c r="V37" s="24"/>
      <c r="W37" s="24"/>
      <c r="X37" s="24"/>
      <c r="Y37" s="24"/>
      <c r="Z37" s="24"/>
      <c r="AA37" s="24"/>
      <c r="AB37" s="24"/>
      <c r="AC37" s="24"/>
      <c r="AD37" s="24"/>
      <c r="AE37" s="20"/>
    </row>
    <row r="38" spans="1:31" s="7" customFormat="1" x14ac:dyDescent="0.25">
      <c r="A38" s="37">
        <v>36</v>
      </c>
      <c r="B38" s="39" t="s">
        <v>99</v>
      </c>
      <c r="C38" s="39" t="s">
        <v>100</v>
      </c>
      <c r="D38" s="27" t="s">
        <v>192</v>
      </c>
      <c r="E38" s="24" t="s">
        <v>192</v>
      </c>
      <c r="F38" s="24" t="s">
        <v>192</v>
      </c>
      <c r="G38" s="24" t="s">
        <v>192</v>
      </c>
      <c r="H38" s="24" t="s">
        <v>192</v>
      </c>
      <c r="I38" s="24" t="s">
        <v>192</v>
      </c>
      <c r="J38" s="24" t="s">
        <v>192</v>
      </c>
      <c r="K38" s="24" t="s">
        <v>192</v>
      </c>
      <c r="L38" s="24" t="s">
        <v>192</v>
      </c>
      <c r="M38" s="24" t="s">
        <v>192</v>
      </c>
      <c r="N38" s="24" t="s">
        <v>192</v>
      </c>
      <c r="O38" s="24" t="str">
        <f>IF('[1]dezechilibre UR'!P38&lt;0,"deficit",IF('[1]dezechilibre UR'!P38&gt;0,"excedent",0))</f>
        <v>excedent</v>
      </c>
      <c r="P38" s="24" t="str">
        <f>IF('[1]dezechilibre UR'!Q38&lt;0,"deficit",IF('[1]dezechilibre UR'!Q38&gt;0,"excedent",0))</f>
        <v>excedent</v>
      </c>
      <c r="Q38" s="24" t="str">
        <f>IF('[1]dezechilibre UR'!R38&lt;0,"deficit",IF('[1]dezechilibre UR'!R38&gt;0,"excedent",0))</f>
        <v>excedent</v>
      </c>
      <c r="R38" s="24" t="s">
        <v>192</v>
      </c>
      <c r="S38" s="24" t="s">
        <v>192</v>
      </c>
      <c r="T38" s="24" t="s">
        <v>192</v>
      </c>
      <c r="U38" s="24" t="str">
        <f>IF('[1]dezechilibre UR'!V38&lt;0,"deficit",IF('[1]dezechilibre UR'!V38&gt;0,"excedent",0))</f>
        <v>excedent</v>
      </c>
      <c r="V38" s="24"/>
      <c r="W38" s="24"/>
      <c r="X38" s="24"/>
      <c r="Y38" s="24"/>
      <c r="Z38" s="24"/>
      <c r="AA38" s="24"/>
      <c r="AB38" s="24"/>
      <c r="AC38" s="24"/>
      <c r="AD38" s="24"/>
      <c r="AE38" s="20"/>
    </row>
    <row r="39" spans="1:31" s="7" customFormat="1" x14ac:dyDescent="0.25">
      <c r="A39" s="37">
        <v>37</v>
      </c>
      <c r="B39" s="39" t="s">
        <v>101</v>
      </c>
      <c r="C39" s="39" t="s">
        <v>102</v>
      </c>
      <c r="D39" s="27" t="s">
        <v>193</v>
      </c>
      <c r="E39" s="24" t="s">
        <v>193</v>
      </c>
      <c r="F39" s="24" t="s">
        <v>193</v>
      </c>
      <c r="G39" s="24" t="s">
        <v>193</v>
      </c>
      <c r="H39" s="24" t="s">
        <v>193</v>
      </c>
      <c r="I39" s="24" t="s">
        <v>193</v>
      </c>
      <c r="J39" s="24" t="s">
        <v>193</v>
      </c>
      <c r="K39" s="24" t="s">
        <v>193</v>
      </c>
      <c r="L39" s="24" t="s">
        <v>193</v>
      </c>
      <c r="M39" s="24" t="s">
        <v>193</v>
      </c>
      <c r="N39" s="24" t="s">
        <v>193</v>
      </c>
      <c r="O39" s="24" t="str">
        <f>IF('[1]dezechilibre UR'!P39&lt;0,"deficit",IF('[1]dezechilibre UR'!P39&gt;0,"excedent",0))</f>
        <v>deficit</v>
      </c>
      <c r="P39" s="24" t="str">
        <f>IF('[1]dezechilibre UR'!Q39&lt;0,"deficit",IF('[1]dezechilibre UR'!Q39&gt;0,"excedent",0))</f>
        <v>deficit</v>
      </c>
      <c r="Q39" s="24" t="str">
        <f>IF('[1]dezechilibre UR'!R39&lt;0,"deficit",IF('[1]dezechilibre UR'!R39&gt;0,"excedent",0))</f>
        <v>deficit</v>
      </c>
      <c r="R39" s="24" t="s">
        <v>193</v>
      </c>
      <c r="S39" s="24" t="s">
        <v>193</v>
      </c>
      <c r="T39" s="24" t="s">
        <v>193</v>
      </c>
      <c r="U39" s="24" t="str">
        <f>IF('[1]dezechilibre UR'!V39&lt;0,"deficit",IF('[1]dezechilibre UR'!V39&gt;0,"excedent",0))</f>
        <v>deficit</v>
      </c>
      <c r="V39" s="24"/>
      <c r="W39" s="24"/>
      <c r="X39" s="24"/>
      <c r="Y39" s="24"/>
      <c r="Z39" s="24"/>
      <c r="AA39" s="24"/>
      <c r="AB39" s="24"/>
      <c r="AC39" s="24"/>
      <c r="AD39" s="24"/>
      <c r="AE39" s="20"/>
    </row>
    <row r="40" spans="1:31" s="7" customFormat="1" x14ac:dyDescent="0.25">
      <c r="A40" s="37">
        <v>38</v>
      </c>
      <c r="B40" s="39" t="s">
        <v>181</v>
      </c>
      <c r="C40" s="39" t="s">
        <v>182</v>
      </c>
      <c r="D40" s="27">
        <v>0</v>
      </c>
      <c r="E40" s="24">
        <v>0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tr">
        <f>IF('[1]dezechilibre UR'!P40&lt;0,"deficit",IF('[1]dezechilibre UR'!P40&gt;0,"excedent",0))</f>
        <v>excedent</v>
      </c>
      <c r="P40" s="24" t="str">
        <f>IF('[1]dezechilibre UR'!Q40&lt;0,"deficit",IF('[1]dezechilibre UR'!Q40&gt;0,"excedent",0))</f>
        <v>excedent</v>
      </c>
      <c r="Q40" s="24">
        <f>IF('[1]dezechilibre UR'!R40&lt;0,"deficit",IF('[1]dezechilibre UR'!R40&gt;0,"excedent",0))</f>
        <v>0</v>
      </c>
      <c r="R40" s="24">
        <v>0</v>
      </c>
      <c r="S40" s="24">
        <v>0</v>
      </c>
      <c r="T40" s="24" t="s">
        <v>192</v>
      </c>
      <c r="U40" s="24" t="str">
        <f>IF('[1]dezechilibre UR'!V40&lt;0,"deficit",IF('[1]dezechilibre UR'!V40&gt;0,"excedent",0))</f>
        <v>excedent</v>
      </c>
      <c r="V40" s="24"/>
      <c r="W40" s="24"/>
      <c r="X40" s="24"/>
      <c r="Y40" s="24"/>
      <c r="Z40" s="24"/>
      <c r="AA40" s="24"/>
      <c r="AB40" s="24"/>
      <c r="AC40" s="24"/>
      <c r="AD40" s="24"/>
      <c r="AE40" s="20"/>
    </row>
    <row r="41" spans="1:31" s="7" customFormat="1" x14ac:dyDescent="0.25">
      <c r="A41" s="37">
        <v>39</v>
      </c>
      <c r="B41" s="39" t="s">
        <v>103</v>
      </c>
      <c r="C41" s="39" t="s">
        <v>104</v>
      </c>
      <c r="D41" s="27" t="s">
        <v>192</v>
      </c>
      <c r="E41" s="24" t="s">
        <v>193</v>
      </c>
      <c r="F41" s="24" t="s">
        <v>193</v>
      </c>
      <c r="G41" s="24" t="s">
        <v>193</v>
      </c>
      <c r="H41" s="24" t="s">
        <v>193</v>
      </c>
      <c r="I41" s="24" t="s">
        <v>193</v>
      </c>
      <c r="J41" s="24" t="s">
        <v>193</v>
      </c>
      <c r="K41" s="24" t="s">
        <v>193</v>
      </c>
      <c r="L41" s="24" t="s">
        <v>193</v>
      </c>
      <c r="M41" s="24" t="s">
        <v>193</v>
      </c>
      <c r="N41" s="24" t="s">
        <v>192</v>
      </c>
      <c r="O41" s="24" t="str">
        <f>IF('[1]dezechilibre UR'!P41&lt;0,"deficit",IF('[1]dezechilibre UR'!P41&gt;0,"excedent",0))</f>
        <v>deficit</v>
      </c>
      <c r="P41" s="24" t="str">
        <f>IF('[1]dezechilibre UR'!Q41&lt;0,"deficit",IF('[1]dezechilibre UR'!Q41&gt;0,"excedent",0))</f>
        <v>deficit</v>
      </c>
      <c r="Q41" s="24" t="str">
        <f>IF('[1]dezechilibre UR'!R41&lt;0,"deficit",IF('[1]dezechilibre UR'!R41&gt;0,"excedent",0))</f>
        <v>excedent</v>
      </c>
      <c r="R41" s="24" t="s">
        <v>192</v>
      </c>
      <c r="S41" s="24" t="s">
        <v>193</v>
      </c>
      <c r="T41" s="24" t="s">
        <v>193</v>
      </c>
      <c r="U41" s="24" t="str">
        <f>IF('[1]dezechilibre UR'!V41&lt;0,"deficit",IF('[1]dezechilibre UR'!V41&gt;0,"excedent",0))</f>
        <v>deficit</v>
      </c>
      <c r="V41" s="24"/>
      <c r="W41" s="24"/>
      <c r="X41" s="24"/>
      <c r="Y41" s="24"/>
      <c r="Z41" s="24"/>
      <c r="AA41" s="24"/>
      <c r="AB41" s="24"/>
      <c r="AC41" s="24"/>
      <c r="AD41" s="24"/>
      <c r="AE41" s="20"/>
    </row>
    <row r="42" spans="1:31" s="7" customFormat="1" x14ac:dyDescent="0.25">
      <c r="A42" s="37">
        <v>40</v>
      </c>
      <c r="B42" s="39" t="s">
        <v>105</v>
      </c>
      <c r="C42" s="39" t="s">
        <v>106</v>
      </c>
      <c r="D42" s="27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IF('[1]dezechilibre UR'!P42&lt;0,"deficit",IF('[1]dezechilibre UR'!P42&gt;0,"excedent",0))</f>
        <v>0</v>
      </c>
      <c r="P42" s="24">
        <f>IF('[1]dezechilibre UR'!Q42&lt;0,"deficit",IF('[1]dezechilibre UR'!Q42&gt;0,"excedent",0))</f>
        <v>0</v>
      </c>
      <c r="Q42" s="24">
        <f>IF('[1]dezechilibre UR'!R42&lt;0,"deficit",IF('[1]dezechilibre UR'!R42&gt;0,"excedent",0))</f>
        <v>0</v>
      </c>
      <c r="R42" s="24">
        <v>0</v>
      </c>
      <c r="S42" s="24">
        <v>0</v>
      </c>
      <c r="T42" s="24">
        <v>0</v>
      </c>
      <c r="U42" s="24">
        <f>IF('[1]dezechilibre UR'!V42&lt;0,"deficit",IF('[1]dezechilibre UR'!V42&gt;0,"excedent",0))</f>
        <v>0</v>
      </c>
      <c r="V42" s="24"/>
      <c r="W42" s="24"/>
      <c r="X42" s="24"/>
      <c r="Y42" s="24"/>
      <c r="Z42" s="24"/>
      <c r="AA42" s="24"/>
      <c r="AB42" s="24"/>
      <c r="AC42" s="24"/>
      <c r="AD42" s="24"/>
      <c r="AE42" s="20"/>
    </row>
    <row r="43" spans="1:31" s="7" customFormat="1" x14ac:dyDescent="0.25">
      <c r="A43" s="37">
        <v>41</v>
      </c>
      <c r="B43" s="39" t="s">
        <v>26</v>
      </c>
      <c r="C43" s="39" t="s">
        <v>6</v>
      </c>
      <c r="D43" s="27" t="s">
        <v>192</v>
      </c>
      <c r="E43" s="24" t="s">
        <v>192</v>
      </c>
      <c r="F43" s="24" t="s">
        <v>192</v>
      </c>
      <c r="G43" s="24" t="s">
        <v>192</v>
      </c>
      <c r="H43" s="24" t="s">
        <v>192</v>
      </c>
      <c r="I43" s="24" t="s">
        <v>192</v>
      </c>
      <c r="J43" s="24" t="s">
        <v>192</v>
      </c>
      <c r="K43" s="24" t="s">
        <v>192</v>
      </c>
      <c r="L43" s="24" t="s">
        <v>192</v>
      </c>
      <c r="M43" s="24" t="s">
        <v>193</v>
      </c>
      <c r="N43" s="24" t="s">
        <v>192</v>
      </c>
      <c r="O43" s="24" t="str">
        <f>IF('[1]dezechilibre UR'!P43&lt;0,"deficit",IF('[1]dezechilibre UR'!P43&gt;0,"excedent",0))</f>
        <v>excedent</v>
      </c>
      <c r="P43" s="24" t="str">
        <f>IF('[1]dezechilibre UR'!Q43&lt;0,"deficit",IF('[1]dezechilibre UR'!Q43&gt;0,"excedent",0))</f>
        <v>excedent</v>
      </c>
      <c r="Q43" s="24" t="str">
        <f>IF('[1]dezechilibre UR'!R43&lt;0,"deficit",IF('[1]dezechilibre UR'!R43&gt;0,"excedent",0))</f>
        <v>excedent</v>
      </c>
      <c r="R43" s="24" t="s">
        <v>192</v>
      </c>
      <c r="S43" s="24" t="s">
        <v>192</v>
      </c>
      <c r="T43" s="24" t="s">
        <v>192</v>
      </c>
      <c r="U43" s="24" t="str">
        <f>IF('[1]dezechilibre UR'!V43&lt;0,"deficit",IF('[1]dezechilibre UR'!V43&gt;0,"excedent",0))</f>
        <v>excedent</v>
      </c>
      <c r="V43" s="24"/>
      <c r="W43" s="24"/>
      <c r="X43" s="24"/>
      <c r="Y43" s="24"/>
      <c r="Z43" s="24"/>
      <c r="AA43" s="24"/>
      <c r="AB43" s="24"/>
      <c r="AC43" s="24"/>
      <c r="AD43" s="24"/>
      <c r="AE43" s="20"/>
    </row>
    <row r="44" spans="1:31" s="7" customFormat="1" x14ac:dyDescent="0.25">
      <c r="A44" s="37">
        <v>42</v>
      </c>
      <c r="B44" s="39" t="s">
        <v>107</v>
      </c>
      <c r="C44" s="39" t="s">
        <v>108</v>
      </c>
      <c r="D44" s="27" t="s">
        <v>192</v>
      </c>
      <c r="E44" s="24" t="s">
        <v>192</v>
      </c>
      <c r="F44" s="24" t="s">
        <v>192</v>
      </c>
      <c r="G44" s="24" t="s">
        <v>192</v>
      </c>
      <c r="H44" s="24" t="s">
        <v>192</v>
      </c>
      <c r="I44" s="24" t="s">
        <v>192</v>
      </c>
      <c r="J44" s="24" t="s">
        <v>192</v>
      </c>
      <c r="K44" s="24" t="s">
        <v>192</v>
      </c>
      <c r="L44" s="24" t="s">
        <v>192</v>
      </c>
      <c r="M44" s="24" t="s">
        <v>192</v>
      </c>
      <c r="N44" s="24" t="s">
        <v>192</v>
      </c>
      <c r="O44" s="24" t="str">
        <f>IF('[1]dezechilibre UR'!P44&lt;0,"deficit",IF('[1]dezechilibre UR'!P44&gt;0,"excedent",0))</f>
        <v>excedent</v>
      </c>
      <c r="P44" s="24" t="str">
        <f>IF('[1]dezechilibre UR'!Q44&lt;0,"deficit",IF('[1]dezechilibre UR'!Q44&gt;0,"excedent",0))</f>
        <v>excedent</v>
      </c>
      <c r="Q44" s="24" t="str">
        <f>IF('[1]dezechilibre UR'!R44&lt;0,"deficit",IF('[1]dezechilibre UR'!R44&gt;0,"excedent",0))</f>
        <v>excedent</v>
      </c>
      <c r="R44" s="24" t="s">
        <v>192</v>
      </c>
      <c r="S44" s="24" t="s">
        <v>192</v>
      </c>
      <c r="T44" s="24" t="s">
        <v>193</v>
      </c>
      <c r="U44" s="24" t="str">
        <f>IF('[1]dezechilibre UR'!V44&lt;0,"deficit",IF('[1]dezechilibre UR'!V44&gt;0,"excedent",0))</f>
        <v>excedent</v>
      </c>
      <c r="V44" s="24"/>
      <c r="W44" s="24"/>
      <c r="X44" s="24"/>
      <c r="Y44" s="24"/>
      <c r="Z44" s="24"/>
      <c r="AA44" s="24"/>
      <c r="AB44" s="24"/>
      <c r="AC44" s="24"/>
      <c r="AD44" s="24"/>
      <c r="AE44" s="20"/>
    </row>
    <row r="45" spans="1:31" s="7" customFormat="1" x14ac:dyDescent="0.25">
      <c r="A45" s="37">
        <v>43</v>
      </c>
      <c r="B45" s="39" t="s">
        <v>109</v>
      </c>
      <c r="C45" s="39" t="s">
        <v>110</v>
      </c>
      <c r="D45" s="27" t="s">
        <v>193</v>
      </c>
      <c r="E45" s="24" t="s">
        <v>193</v>
      </c>
      <c r="F45" s="24" t="s">
        <v>193</v>
      </c>
      <c r="G45" s="24" t="s">
        <v>193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193</v>
      </c>
      <c r="M45" s="24" t="s">
        <v>193</v>
      </c>
      <c r="N45" s="24" t="s">
        <v>193</v>
      </c>
      <c r="O45" s="24" t="str">
        <f>IF('[1]dezechilibre UR'!P45&lt;0,"deficit",IF('[1]dezechilibre UR'!P45&gt;0,"excedent",0))</f>
        <v>deficit</v>
      </c>
      <c r="P45" s="24" t="str">
        <f>IF('[1]dezechilibre UR'!Q45&lt;0,"deficit",IF('[1]dezechilibre UR'!Q45&gt;0,"excedent",0))</f>
        <v>deficit</v>
      </c>
      <c r="Q45" s="24" t="str">
        <f>IF('[1]dezechilibre UR'!R45&lt;0,"deficit",IF('[1]dezechilibre UR'!R45&gt;0,"excedent",0))</f>
        <v>deficit</v>
      </c>
      <c r="R45" s="24" t="s">
        <v>193</v>
      </c>
      <c r="S45" s="24" t="s">
        <v>193</v>
      </c>
      <c r="T45" s="24" t="s">
        <v>192</v>
      </c>
      <c r="U45" s="24" t="str">
        <f>IF('[1]dezechilibre UR'!V45&lt;0,"deficit",IF('[1]dezechilibre UR'!V45&gt;0,"excedent",0))</f>
        <v>deficit</v>
      </c>
      <c r="V45" s="24"/>
      <c r="W45" s="24"/>
      <c r="X45" s="24"/>
      <c r="Y45" s="24"/>
      <c r="Z45" s="24"/>
      <c r="AA45" s="24"/>
      <c r="AB45" s="24"/>
      <c r="AC45" s="24"/>
      <c r="AD45" s="24"/>
      <c r="AE45" s="20"/>
    </row>
    <row r="46" spans="1:31" s="7" customFormat="1" x14ac:dyDescent="0.25">
      <c r="A46" s="37">
        <v>44</v>
      </c>
      <c r="B46" s="39" t="s">
        <v>111</v>
      </c>
      <c r="C46" s="39" t="s">
        <v>112</v>
      </c>
      <c r="D46" s="27" t="s">
        <v>192</v>
      </c>
      <c r="E46" s="24" t="s">
        <v>192</v>
      </c>
      <c r="F46" s="24" t="s">
        <v>192</v>
      </c>
      <c r="G46" s="24" t="s">
        <v>192</v>
      </c>
      <c r="H46" s="24" t="s">
        <v>192</v>
      </c>
      <c r="I46" s="24" t="s">
        <v>192</v>
      </c>
      <c r="J46" s="24" t="s">
        <v>192</v>
      </c>
      <c r="K46" s="24" t="s">
        <v>192</v>
      </c>
      <c r="L46" s="24" t="s">
        <v>192</v>
      </c>
      <c r="M46" s="24" t="s">
        <v>192</v>
      </c>
      <c r="N46" s="24" t="s">
        <v>192</v>
      </c>
      <c r="O46" s="24" t="str">
        <f>IF('[1]dezechilibre UR'!P46&lt;0,"deficit",IF('[1]dezechilibre UR'!P46&gt;0,"excedent",0))</f>
        <v>deficit</v>
      </c>
      <c r="P46" s="24" t="str">
        <f>IF('[1]dezechilibre UR'!Q46&lt;0,"deficit",IF('[1]dezechilibre UR'!Q46&gt;0,"excedent",0))</f>
        <v>excedent</v>
      </c>
      <c r="Q46" s="24" t="str">
        <f>IF('[1]dezechilibre UR'!R46&lt;0,"deficit",IF('[1]dezechilibre UR'!R46&gt;0,"excedent",0))</f>
        <v>excedent</v>
      </c>
      <c r="R46" s="24" t="s">
        <v>192</v>
      </c>
      <c r="S46" s="24" t="s">
        <v>192</v>
      </c>
      <c r="T46" s="24" t="s">
        <v>192</v>
      </c>
      <c r="U46" s="24" t="str">
        <f>IF('[1]dezechilibre UR'!V46&lt;0,"deficit",IF('[1]dezechilibre UR'!V46&gt;0,"excedent",0))</f>
        <v>excedent</v>
      </c>
      <c r="V46" s="24"/>
      <c r="W46" s="24"/>
      <c r="X46" s="24"/>
      <c r="Y46" s="24"/>
      <c r="Z46" s="24"/>
      <c r="AA46" s="24"/>
      <c r="AB46" s="24"/>
      <c r="AC46" s="24"/>
      <c r="AD46" s="24"/>
      <c r="AE46" s="20"/>
    </row>
    <row r="47" spans="1:31" s="7" customFormat="1" x14ac:dyDescent="0.25">
      <c r="A47" s="37">
        <v>45</v>
      </c>
      <c r="B47" s="39" t="s">
        <v>113</v>
      </c>
      <c r="C47" s="39" t="s">
        <v>114</v>
      </c>
      <c r="D47" s="27" t="s">
        <v>192</v>
      </c>
      <c r="E47" s="24" t="s">
        <v>192</v>
      </c>
      <c r="F47" s="24" t="s">
        <v>192</v>
      </c>
      <c r="G47" s="24" t="s">
        <v>193</v>
      </c>
      <c r="H47" s="24" t="s">
        <v>193</v>
      </c>
      <c r="I47" s="24" t="s">
        <v>193</v>
      </c>
      <c r="J47" s="24" t="s">
        <v>193</v>
      </c>
      <c r="K47" s="24" t="s">
        <v>192</v>
      </c>
      <c r="L47" s="24" t="s">
        <v>193</v>
      </c>
      <c r="M47" s="24" t="s">
        <v>192</v>
      </c>
      <c r="N47" s="24" t="s">
        <v>192</v>
      </c>
      <c r="O47" s="24" t="str">
        <f>IF('[1]dezechilibre UR'!P47&lt;0,"deficit",IF('[1]dezechilibre UR'!P47&gt;0,"excedent",0))</f>
        <v>deficit</v>
      </c>
      <c r="P47" s="24" t="str">
        <f>IF('[1]dezechilibre UR'!Q47&lt;0,"deficit",IF('[1]dezechilibre UR'!Q47&gt;0,"excedent",0))</f>
        <v>deficit</v>
      </c>
      <c r="Q47" s="24" t="str">
        <f>IF('[1]dezechilibre UR'!R47&lt;0,"deficit",IF('[1]dezechilibre UR'!R47&gt;0,"excedent",0))</f>
        <v>excedent</v>
      </c>
      <c r="R47" s="24" t="s">
        <v>192</v>
      </c>
      <c r="S47" s="24" t="s">
        <v>193</v>
      </c>
      <c r="T47" s="24" t="s">
        <v>192</v>
      </c>
      <c r="U47" s="24" t="str">
        <f>IF('[1]dezechilibre UR'!V47&lt;0,"deficit",IF('[1]dezechilibre UR'!V47&gt;0,"excedent",0))</f>
        <v>excedent</v>
      </c>
      <c r="V47" s="24"/>
      <c r="W47" s="24"/>
      <c r="X47" s="24"/>
      <c r="Y47" s="24"/>
      <c r="Z47" s="24"/>
      <c r="AA47" s="24"/>
      <c r="AB47" s="24"/>
      <c r="AC47" s="24"/>
      <c r="AD47" s="24"/>
      <c r="AE47" s="20"/>
    </row>
    <row r="48" spans="1:31" s="7" customFormat="1" x14ac:dyDescent="0.25">
      <c r="A48" s="37">
        <v>46</v>
      </c>
      <c r="B48" s="39" t="s">
        <v>115</v>
      </c>
      <c r="C48" s="39" t="s">
        <v>116</v>
      </c>
      <c r="D48" s="27" t="s">
        <v>192</v>
      </c>
      <c r="E48" s="24" t="s">
        <v>192</v>
      </c>
      <c r="F48" s="24" t="s">
        <v>192</v>
      </c>
      <c r="G48" s="24" t="s">
        <v>192</v>
      </c>
      <c r="H48" s="24" t="s">
        <v>192</v>
      </c>
      <c r="I48" s="24" t="s">
        <v>192</v>
      </c>
      <c r="J48" s="24" t="s">
        <v>192</v>
      </c>
      <c r="K48" s="24" t="s">
        <v>193</v>
      </c>
      <c r="L48" s="24" t="s">
        <v>192</v>
      </c>
      <c r="M48" s="24" t="s">
        <v>192</v>
      </c>
      <c r="N48" s="24" t="s">
        <v>192</v>
      </c>
      <c r="O48" s="24" t="str">
        <f>IF('[1]dezechilibre UR'!P48&lt;0,"deficit",IF('[1]dezechilibre UR'!P48&gt;0,"excedent",0))</f>
        <v>excedent</v>
      </c>
      <c r="P48" s="24" t="str">
        <f>IF('[1]dezechilibre UR'!Q48&lt;0,"deficit",IF('[1]dezechilibre UR'!Q48&gt;0,"excedent",0))</f>
        <v>excedent</v>
      </c>
      <c r="Q48" s="24" t="str">
        <f>IF('[1]dezechilibre UR'!R48&lt;0,"deficit",IF('[1]dezechilibre UR'!R48&gt;0,"excedent",0))</f>
        <v>deficit</v>
      </c>
      <c r="R48" s="24" t="s">
        <v>192</v>
      </c>
      <c r="S48" s="24" t="s">
        <v>192</v>
      </c>
      <c r="T48" s="24" t="s">
        <v>192</v>
      </c>
      <c r="U48" s="24" t="str">
        <f>IF('[1]dezechilibre UR'!V48&lt;0,"deficit",IF('[1]dezechilibre UR'!V48&gt;0,"excedent",0))</f>
        <v>excedent</v>
      </c>
      <c r="V48" s="24"/>
      <c r="W48" s="24"/>
      <c r="X48" s="24"/>
      <c r="Y48" s="24"/>
      <c r="Z48" s="24"/>
      <c r="AA48" s="24"/>
      <c r="AB48" s="24"/>
      <c r="AC48" s="24"/>
      <c r="AD48" s="24"/>
      <c r="AE48" s="20"/>
    </row>
    <row r="49" spans="1:31" s="7" customFormat="1" x14ac:dyDescent="0.25">
      <c r="A49" s="37">
        <v>47</v>
      </c>
      <c r="B49" s="39" t="s">
        <v>175</v>
      </c>
      <c r="C49" s="39" t="s">
        <v>176</v>
      </c>
      <c r="D49" s="2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>IF('[1]dezechilibre UR'!P49&lt;0,"deficit",IF('[1]dezechilibre UR'!P49&gt;0,"excedent",0))</f>
        <v>0</v>
      </c>
      <c r="P49" s="24">
        <f>IF('[1]dezechilibre UR'!Q49&lt;0,"deficit",IF('[1]dezechilibre UR'!Q49&gt;0,"excedent",0))</f>
        <v>0</v>
      </c>
      <c r="Q49" s="24">
        <f>IF('[1]dezechilibre UR'!R49&lt;0,"deficit",IF('[1]dezechilibre UR'!R49&gt;0,"excedent",0))</f>
        <v>0</v>
      </c>
      <c r="R49" s="24">
        <v>0</v>
      </c>
      <c r="S49" s="24">
        <v>0</v>
      </c>
      <c r="T49" s="24">
        <v>0</v>
      </c>
      <c r="U49" s="24">
        <f>IF('[1]dezechilibre UR'!V49&lt;0,"deficit",IF('[1]dezechilibre UR'!V49&gt;0,"excedent",0))</f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0"/>
    </row>
    <row r="50" spans="1:31" s="7" customFormat="1" x14ac:dyDescent="0.25">
      <c r="A50" s="37">
        <v>48</v>
      </c>
      <c r="B50" s="39" t="s">
        <v>117</v>
      </c>
      <c r="C50" s="39" t="s">
        <v>118</v>
      </c>
      <c r="D50" s="2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f>IF('[1]dezechilibre UR'!P50&lt;0,"deficit",IF('[1]dezechilibre UR'!P50&gt;0,"excedent",0))</f>
        <v>0</v>
      </c>
      <c r="P50" s="24">
        <f>IF('[1]dezechilibre UR'!Q50&lt;0,"deficit",IF('[1]dezechilibre UR'!Q50&gt;0,"excedent",0))</f>
        <v>0</v>
      </c>
      <c r="Q50" s="24">
        <f>IF('[1]dezechilibre UR'!R50&lt;0,"deficit",IF('[1]dezechilibre UR'!R50&gt;0,"excedent",0))</f>
        <v>0</v>
      </c>
      <c r="R50" s="24">
        <v>0</v>
      </c>
      <c r="S50" s="24">
        <v>0</v>
      </c>
      <c r="T50" s="24">
        <v>0</v>
      </c>
      <c r="U50" s="24">
        <f>IF('[1]dezechilibre UR'!V50&lt;0,"deficit",IF('[1]dezechilibre UR'!V50&gt;0,"excedent",0))</f>
        <v>0</v>
      </c>
      <c r="V50" s="24"/>
      <c r="W50" s="24"/>
      <c r="X50" s="24"/>
      <c r="Y50" s="24"/>
      <c r="Z50" s="24"/>
      <c r="AA50" s="24"/>
      <c r="AB50" s="24"/>
      <c r="AC50" s="24"/>
      <c r="AD50" s="24"/>
      <c r="AE50" s="20"/>
    </row>
    <row r="51" spans="1:31" s="7" customFormat="1" x14ac:dyDescent="0.25">
      <c r="A51" s="37">
        <v>49</v>
      </c>
      <c r="B51" s="39" t="s">
        <v>119</v>
      </c>
      <c r="C51" s="39" t="s">
        <v>120</v>
      </c>
      <c r="D51" s="27">
        <v>0</v>
      </c>
      <c r="E51" s="24">
        <v>0</v>
      </c>
      <c r="F51" s="24">
        <v>0</v>
      </c>
      <c r="G51" s="24">
        <v>0</v>
      </c>
      <c r="H51" s="24">
        <v>0</v>
      </c>
      <c r="I51" s="24" t="s">
        <v>193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>IF('[1]dezechilibre UR'!P51&lt;0,"deficit",IF('[1]dezechilibre UR'!P51&gt;0,"excedent",0))</f>
        <v>0</v>
      </c>
      <c r="P51" s="24">
        <f>IF('[1]dezechilibre UR'!Q51&lt;0,"deficit",IF('[1]dezechilibre UR'!Q51&gt;0,"excedent",0))</f>
        <v>0</v>
      </c>
      <c r="Q51" s="24">
        <f>IF('[1]dezechilibre UR'!R51&lt;0,"deficit",IF('[1]dezechilibre UR'!R51&gt;0,"excedent",0))</f>
        <v>0</v>
      </c>
      <c r="R51" s="24">
        <v>0</v>
      </c>
      <c r="S51" s="24" t="s">
        <v>192</v>
      </c>
      <c r="T51" s="24" t="s">
        <v>192</v>
      </c>
      <c r="U51" s="24">
        <f>IF('[1]dezechilibre UR'!V51&lt;0,"deficit",IF('[1]dezechilibre UR'!V51&gt;0,"excedent",0))</f>
        <v>0</v>
      </c>
      <c r="V51" s="24"/>
      <c r="W51" s="24"/>
      <c r="X51" s="24"/>
      <c r="Y51" s="24"/>
      <c r="Z51" s="24"/>
      <c r="AA51" s="24"/>
      <c r="AB51" s="24"/>
      <c r="AC51" s="24"/>
      <c r="AD51" s="24"/>
      <c r="AE51" s="20"/>
    </row>
    <row r="52" spans="1:31" s="7" customFormat="1" x14ac:dyDescent="0.25">
      <c r="A52" s="37">
        <v>50</v>
      </c>
      <c r="B52" s="39" t="s">
        <v>121</v>
      </c>
      <c r="C52" s="39" t="s">
        <v>122</v>
      </c>
      <c r="D52" s="27" t="s">
        <v>192</v>
      </c>
      <c r="E52" s="24" t="s">
        <v>192</v>
      </c>
      <c r="F52" s="24" t="s">
        <v>192</v>
      </c>
      <c r="G52" s="24" t="s">
        <v>192</v>
      </c>
      <c r="H52" s="24" t="s">
        <v>193</v>
      </c>
      <c r="I52" s="24" t="s">
        <v>193</v>
      </c>
      <c r="J52" s="24" t="s">
        <v>193</v>
      </c>
      <c r="K52" s="24" t="s">
        <v>193</v>
      </c>
      <c r="L52" s="24" t="s">
        <v>193</v>
      </c>
      <c r="M52" s="24" t="s">
        <v>193</v>
      </c>
      <c r="N52" s="24" t="s">
        <v>192</v>
      </c>
      <c r="O52" s="24" t="str">
        <f>IF('[1]dezechilibre UR'!P52&lt;0,"deficit",IF('[1]dezechilibre UR'!P52&gt;0,"excedent",0))</f>
        <v>excedent</v>
      </c>
      <c r="P52" s="24" t="str">
        <f>IF('[1]dezechilibre UR'!Q52&lt;0,"deficit",IF('[1]dezechilibre UR'!Q52&gt;0,"excedent",0))</f>
        <v>deficit</v>
      </c>
      <c r="Q52" s="24" t="str">
        <f>IF('[1]dezechilibre UR'!R52&lt;0,"deficit",IF('[1]dezechilibre UR'!R52&gt;0,"excedent",0))</f>
        <v>excedent</v>
      </c>
      <c r="R52" s="24" t="s">
        <v>192</v>
      </c>
      <c r="S52" s="24" t="s">
        <v>192</v>
      </c>
      <c r="T52" s="24" t="s">
        <v>192</v>
      </c>
      <c r="U52" s="24" t="str">
        <f>IF('[1]dezechilibre UR'!V52&lt;0,"deficit",IF('[1]dezechilibre UR'!V52&gt;0,"excedent",0))</f>
        <v>excedent</v>
      </c>
      <c r="V52" s="24"/>
      <c r="W52" s="24"/>
      <c r="X52" s="24"/>
      <c r="Y52" s="24"/>
      <c r="Z52" s="24"/>
      <c r="AA52" s="24"/>
      <c r="AB52" s="24"/>
      <c r="AC52" s="24"/>
      <c r="AD52" s="24"/>
      <c r="AE52" s="20"/>
    </row>
    <row r="53" spans="1:31" s="7" customFormat="1" x14ac:dyDescent="0.25">
      <c r="A53" s="37">
        <v>51</v>
      </c>
      <c r="B53" s="39" t="s">
        <v>123</v>
      </c>
      <c r="C53" s="39" t="s">
        <v>124</v>
      </c>
      <c r="D53" s="27" t="s">
        <v>192</v>
      </c>
      <c r="E53" s="24" t="s">
        <v>192</v>
      </c>
      <c r="F53" s="24" t="s">
        <v>192</v>
      </c>
      <c r="G53" s="24" t="s">
        <v>192</v>
      </c>
      <c r="H53" s="24" t="s">
        <v>192</v>
      </c>
      <c r="I53" s="24" t="s">
        <v>192</v>
      </c>
      <c r="J53" s="24" t="s">
        <v>192</v>
      </c>
      <c r="K53" s="24" t="s">
        <v>192</v>
      </c>
      <c r="L53" s="24" t="s">
        <v>192</v>
      </c>
      <c r="M53" s="24" t="s">
        <v>192</v>
      </c>
      <c r="N53" s="24" t="s">
        <v>192</v>
      </c>
      <c r="O53" s="24" t="str">
        <f>IF('[1]dezechilibre UR'!P53&lt;0,"deficit",IF('[1]dezechilibre UR'!P53&gt;0,"excedent",0))</f>
        <v>excedent</v>
      </c>
      <c r="P53" s="24" t="str">
        <f>IF('[1]dezechilibre UR'!Q53&lt;0,"deficit",IF('[1]dezechilibre UR'!Q53&gt;0,"excedent",0))</f>
        <v>excedent</v>
      </c>
      <c r="Q53" s="24" t="str">
        <f>IF('[1]dezechilibre UR'!R53&lt;0,"deficit",IF('[1]dezechilibre UR'!R53&gt;0,"excedent",0))</f>
        <v>excedent</v>
      </c>
      <c r="R53" s="24" t="s">
        <v>192</v>
      </c>
      <c r="S53" s="24" t="s">
        <v>192</v>
      </c>
      <c r="T53" s="24" t="s">
        <v>192</v>
      </c>
      <c r="U53" s="24" t="str">
        <f>IF('[1]dezechilibre UR'!V53&lt;0,"deficit",IF('[1]dezechilibre UR'!V53&gt;0,"excedent",0))</f>
        <v>excedent</v>
      </c>
      <c r="V53" s="24"/>
      <c r="W53" s="24"/>
      <c r="X53" s="24"/>
      <c r="Y53" s="24"/>
      <c r="Z53" s="24"/>
      <c r="AA53" s="24"/>
      <c r="AB53" s="24"/>
      <c r="AC53" s="24"/>
      <c r="AD53" s="24"/>
      <c r="AE53" s="20"/>
    </row>
    <row r="54" spans="1:31" s="7" customFormat="1" x14ac:dyDescent="0.25">
      <c r="A54" s="37">
        <v>52</v>
      </c>
      <c r="B54" s="39" t="s">
        <v>125</v>
      </c>
      <c r="C54" s="39" t="s">
        <v>126</v>
      </c>
      <c r="D54" s="27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tr">
        <f>IF('[1]dezechilibre UR'!P54&lt;0,"deficit",IF('[1]dezechilibre UR'!P54&gt;0,"excedent",0))</f>
        <v>excedent</v>
      </c>
      <c r="P54" s="24" t="str">
        <f>IF('[1]dezechilibre UR'!Q54&lt;0,"deficit",IF('[1]dezechilibre UR'!Q54&gt;0,"excedent",0))</f>
        <v>excedent</v>
      </c>
      <c r="Q54" s="24" t="str">
        <f>IF('[1]dezechilibre UR'!R54&lt;0,"deficit",IF('[1]dezechilibre UR'!R54&gt;0,"excedent",0))</f>
        <v>excedent</v>
      </c>
      <c r="R54" s="24" t="s">
        <v>192</v>
      </c>
      <c r="S54" s="24" t="s">
        <v>192</v>
      </c>
      <c r="T54" s="24" t="s">
        <v>192</v>
      </c>
      <c r="U54" s="24" t="str">
        <f>IF('[1]dezechilibre UR'!V54&lt;0,"deficit",IF('[1]dezechilibre UR'!V54&gt;0,"excedent",0))</f>
        <v>excedent</v>
      </c>
      <c r="V54" s="24"/>
      <c r="W54" s="24"/>
      <c r="X54" s="24"/>
      <c r="Y54" s="24"/>
      <c r="Z54" s="24"/>
      <c r="AA54" s="24"/>
      <c r="AB54" s="24"/>
      <c r="AC54" s="24"/>
      <c r="AD54" s="24"/>
      <c r="AE54" s="20"/>
    </row>
    <row r="55" spans="1:31" s="7" customFormat="1" x14ac:dyDescent="0.25">
      <c r="A55" s="37">
        <v>53</v>
      </c>
      <c r="B55" s="39" t="s">
        <v>127</v>
      </c>
      <c r="C55" s="39" t="s">
        <v>128</v>
      </c>
      <c r="D55" s="27" t="s">
        <v>192</v>
      </c>
      <c r="E55" s="24" t="s">
        <v>192</v>
      </c>
      <c r="F55" s="24" t="s">
        <v>192</v>
      </c>
      <c r="G55" s="24" t="s">
        <v>192</v>
      </c>
      <c r="H55" s="24" t="s">
        <v>192</v>
      </c>
      <c r="I55" s="24" t="s">
        <v>192</v>
      </c>
      <c r="J55" s="24" t="s">
        <v>192</v>
      </c>
      <c r="K55" s="24" t="s">
        <v>192</v>
      </c>
      <c r="L55" s="24" t="s">
        <v>192</v>
      </c>
      <c r="M55" s="24" t="s">
        <v>192</v>
      </c>
      <c r="N55" s="24" t="s">
        <v>192</v>
      </c>
      <c r="O55" s="24" t="str">
        <f>IF('[1]dezechilibre UR'!P55&lt;0,"deficit",IF('[1]dezechilibre UR'!P55&gt;0,"excedent",0))</f>
        <v>deficit</v>
      </c>
      <c r="P55" s="24" t="str">
        <f>IF('[1]dezechilibre UR'!Q55&lt;0,"deficit",IF('[1]dezechilibre UR'!Q55&gt;0,"excedent",0))</f>
        <v>deficit</v>
      </c>
      <c r="Q55" s="24" t="str">
        <f>IF('[1]dezechilibre UR'!R55&lt;0,"deficit",IF('[1]dezechilibre UR'!R55&gt;0,"excedent",0))</f>
        <v>deficit</v>
      </c>
      <c r="R55" s="24" t="s">
        <v>192</v>
      </c>
      <c r="S55" s="24" t="s">
        <v>192</v>
      </c>
      <c r="T55" s="24" t="s">
        <v>192</v>
      </c>
      <c r="U55" s="24" t="str">
        <f>IF('[1]dezechilibre UR'!V55&lt;0,"deficit",IF('[1]dezechilibre UR'!V55&gt;0,"excedent",0))</f>
        <v>excedent</v>
      </c>
      <c r="V55" s="24"/>
      <c r="W55" s="24"/>
      <c r="X55" s="24"/>
      <c r="Y55" s="24"/>
      <c r="Z55" s="24"/>
      <c r="AA55" s="24"/>
      <c r="AB55" s="24"/>
      <c r="AC55" s="24"/>
      <c r="AD55" s="24"/>
      <c r="AE55" s="20"/>
    </row>
    <row r="56" spans="1:31" s="7" customFormat="1" x14ac:dyDescent="0.25">
      <c r="A56" s="37">
        <v>54</v>
      </c>
      <c r="B56" s="39" t="s">
        <v>129</v>
      </c>
      <c r="C56" s="39" t="s">
        <v>130</v>
      </c>
      <c r="D56" s="27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>IF('[1]dezechilibre UR'!P56&lt;0,"deficit",IF('[1]dezechilibre UR'!P56&gt;0,"excedent",0))</f>
        <v>0</v>
      </c>
      <c r="P56" s="24">
        <f>IF('[1]dezechilibre UR'!Q56&lt;0,"deficit",IF('[1]dezechilibre UR'!Q56&gt;0,"excedent",0))</f>
        <v>0</v>
      </c>
      <c r="Q56" s="24">
        <f>IF('[1]dezechilibre UR'!R56&lt;0,"deficit",IF('[1]dezechilibre UR'!R56&gt;0,"excedent",0))</f>
        <v>0</v>
      </c>
      <c r="R56" s="24">
        <v>0</v>
      </c>
      <c r="S56" s="24">
        <v>0</v>
      </c>
      <c r="T56" s="24">
        <v>0</v>
      </c>
      <c r="U56" s="24">
        <f>IF('[1]dezechilibre UR'!V56&lt;0,"deficit",IF('[1]dezechilibre UR'!V56&gt;0,"excedent",0))</f>
        <v>0</v>
      </c>
      <c r="V56" s="24"/>
      <c r="W56" s="24"/>
      <c r="X56" s="24"/>
      <c r="Y56" s="24"/>
      <c r="Z56" s="24"/>
      <c r="AA56" s="24"/>
      <c r="AB56" s="24"/>
      <c r="AC56" s="24"/>
      <c r="AD56" s="24"/>
      <c r="AE56" s="20"/>
    </row>
    <row r="57" spans="1:31" s="7" customFormat="1" x14ac:dyDescent="0.25">
      <c r="A57" s="37">
        <v>55</v>
      </c>
      <c r="B57" s="39" t="s">
        <v>131</v>
      </c>
      <c r="C57" s="39" t="s">
        <v>132</v>
      </c>
      <c r="D57" s="27" t="s">
        <v>192</v>
      </c>
      <c r="E57" s="24" t="s">
        <v>192</v>
      </c>
      <c r="F57" s="24" t="s">
        <v>192</v>
      </c>
      <c r="G57" s="24" t="s">
        <v>192</v>
      </c>
      <c r="H57" s="24" t="s">
        <v>192</v>
      </c>
      <c r="I57" s="24" t="s">
        <v>192</v>
      </c>
      <c r="J57" s="24" t="s">
        <v>192</v>
      </c>
      <c r="K57" s="24" t="s">
        <v>192</v>
      </c>
      <c r="L57" s="24" t="s">
        <v>192</v>
      </c>
      <c r="M57" s="24" t="s">
        <v>192</v>
      </c>
      <c r="N57" s="24" t="s">
        <v>192</v>
      </c>
      <c r="O57" s="24" t="str">
        <f>IF('[1]dezechilibre UR'!P57&lt;0,"deficit",IF('[1]dezechilibre UR'!P57&gt;0,"excedent",0))</f>
        <v>excedent</v>
      </c>
      <c r="P57" s="24" t="str">
        <f>IF('[1]dezechilibre UR'!Q57&lt;0,"deficit",IF('[1]dezechilibre UR'!Q57&gt;0,"excedent",0))</f>
        <v>excedent</v>
      </c>
      <c r="Q57" s="24" t="str">
        <f>IF('[1]dezechilibre UR'!R57&lt;0,"deficit",IF('[1]dezechilibre UR'!R57&gt;0,"excedent",0))</f>
        <v>excedent</v>
      </c>
      <c r="R57" s="24" t="s">
        <v>192</v>
      </c>
      <c r="S57" s="24" t="s">
        <v>192</v>
      </c>
      <c r="T57" s="24" t="s">
        <v>192</v>
      </c>
      <c r="U57" s="24" t="str">
        <f>IF('[1]dezechilibre UR'!V57&lt;0,"deficit",IF('[1]dezechilibre UR'!V57&gt;0,"excedent",0))</f>
        <v>excedent</v>
      </c>
      <c r="V57" s="24"/>
      <c r="W57" s="24"/>
      <c r="X57" s="24"/>
      <c r="Y57" s="24"/>
      <c r="Z57" s="24"/>
      <c r="AA57" s="24"/>
      <c r="AB57" s="24"/>
      <c r="AC57" s="24"/>
      <c r="AD57" s="24"/>
      <c r="AE57" s="20"/>
    </row>
    <row r="58" spans="1:31" s="7" customFormat="1" x14ac:dyDescent="0.25">
      <c r="A58" s="37">
        <v>56</v>
      </c>
      <c r="B58" s="39" t="s">
        <v>27</v>
      </c>
      <c r="C58" s="39" t="s">
        <v>133</v>
      </c>
      <c r="D58" s="27" t="s">
        <v>192</v>
      </c>
      <c r="E58" s="24" t="s">
        <v>192</v>
      </c>
      <c r="F58" s="24" t="s">
        <v>192</v>
      </c>
      <c r="G58" s="24" t="s">
        <v>193</v>
      </c>
      <c r="H58" s="24" t="s">
        <v>193</v>
      </c>
      <c r="I58" s="24" t="s">
        <v>193</v>
      </c>
      <c r="J58" s="24" t="s">
        <v>192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tr">
        <f>IF('[1]dezechilibre UR'!P58&lt;0,"deficit",IF('[1]dezechilibre UR'!P58&gt;0,"excedent",0))</f>
        <v>excedent</v>
      </c>
      <c r="P58" s="24" t="str">
        <f>IF('[1]dezechilibre UR'!Q58&lt;0,"deficit",IF('[1]dezechilibre UR'!Q58&gt;0,"excedent",0))</f>
        <v>excedent</v>
      </c>
      <c r="Q58" s="24" t="str">
        <f>IF('[1]dezechilibre UR'!R58&lt;0,"deficit",IF('[1]dezechilibre UR'!R58&gt;0,"excedent",0))</f>
        <v>excedent</v>
      </c>
      <c r="R58" s="24" t="s">
        <v>192</v>
      </c>
      <c r="S58" s="24" t="s">
        <v>193</v>
      </c>
      <c r="T58" s="24" t="s">
        <v>193</v>
      </c>
      <c r="U58" s="24" t="str">
        <f>IF('[1]dezechilibre UR'!V58&lt;0,"deficit",IF('[1]dezechilibre UR'!V58&gt;0,"excedent",0))</f>
        <v>deficit</v>
      </c>
      <c r="V58" s="24"/>
      <c r="W58" s="24"/>
      <c r="X58" s="24"/>
      <c r="Y58" s="24"/>
      <c r="Z58" s="24"/>
      <c r="AA58" s="24"/>
      <c r="AB58" s="24"/>
      <c r="AC58" s="24"/>
      <c r="AD58" s="24"/>
      <c r="AE58" s="20"/>
    </row>
    <row r="59" spans="1:31" s="7" customFormat="1" x14ac:dyDescent="0.25">
      <c r="A59" s="37">
        <v>57</v>
      </c>
      <c r="B59" s="39" t="s">
        <v>188</v>
      </c>
      <c r="C59" s="39" t="s">
        <v>189</v>
      </c>
      <c r="D59" s="27" t="s">
        <v>192</v>
      </c>
      <c r="E59" s="24" t="s">
        <v>192</v>
      </c>
      <c r="F59" s="24" t="s">
        <v>192</v>
      </c>
      <c r="G59" s="24" t="s">
        <v>192</v>
      </c>
      <c r="H59" s="24" t="s">
        <v>192</v>
      </c>
      <c r="I59" s="24" t="s">
        <v>192</v>
      </c>
      <c r="J59" s="24" t="s">
        <v>193</v>
      </c>
      <c r="K59" s="24" t="s">
        <v>193</v>
      </c>
      <c r="L59" s="24" t="s">
        <v>193</v>
      </c>
      <c r="M59" s="24" t="s">
        <v>193</v>
      </c>
      <c r="N59" s="24" t="s">
        <v>193</v>
      </c>
      <c r="O59" s="24" t="str">
        <f>IF('[1]dezechilibre UR'!P59&lt;0,"deficit",IF('[1]dezechilibre UR'!P59&gt;0,"excedent",0))</f>
        <v>deficit</v>
      </c>
      <c r="P59" s="24" t="str">
        <f>IF('[1]dezechilibre UR'!Q59&lt;0,"deficit",IF('[1]dezechilibre UR'!Q59&gt;0,"excedent",0))</f>
        <v>deficit</v>
      </c>
      <c r="Q59" s="24" t="str">
        <f>IF('[1]dezechilibre UR'!R59&lt;0,"deficit",IF('[1]dezechilibre UR'!R59&gt;0,"excedent",0))</f>
        <v>deficit</v>
      </c>
      <c r="R59" s="24" t="s">
        <v>192</v>
      </c>
      <c r="S59" s="24" t="s">
        <v>193</v>
      </c>
      <c r="T59" s="24" t="s">
        <v>192</v>
      </c>
      <c r="U59" s="24" t="str">
        <f>IF('[1]dezechilibre UR'!V59&lt;0,"deficit",IF('[1]dezechilibre UR'!V59&gt;0,"excedent",0))</f>
        <v>deficit</v>
      </c>
      <c r="V59" s="24"/>
      <c r="W59" s="24"/>
      <c r="X59" s="24"/>
      <c r="Y59" s="24"/>
      <c r="Z59" s="24"/>
      <c r="AA59" s="24"/>
      <c r="AB59" s="24"/>
      <c r="AC59" s="24"/>
      <c r="AD59" s="24"/>
      <c r="AE59" s="20"/>
    </row>
    <row r="60" spans="1:31" s="7" customFormat="1" x14ac:dyDescent="0.25">
      <c r="A60" s="37">
        <v>58</v>
      </c>
      <c r="B60" s="39" t="s">
        <v>28</v>
      </c>
      <c r="C60" s="39" t="s">
        <v>7</v>
      </c>
      <c r="D60" s="27" t="s">
        <v>192</v>
      </c>
      <c r="E60" s="24" t="s">
        <v>192</v>
      </c>
      <c r="F60" s="24" t="s">
        <v>193</v>
      </c>
      <c r="G60" s="24" t="s">
        <v>192</v>
      </c>
      <c r="H60" s="24" t="s">
        <v>192</v>
      </c>
      <c r="I60" s="24" t="s">
        <v>193</v>
      </c>
      <c r="J60" s="24" t="s">
        <v>192</v>
      </c>
      <c r="K60" s="24" t="s">
        <v>192</v>
      </c>
      <c r="L60" s="24" t="s">
        <v>193</v>
      </c>
      <c r="M60" s="24" t="s">
        <v>192</v>
      </c>
      <c r="N60" s="24" t="s">
        <v>193</v>
      </c>
      <c r="O60" s="24" t="str">
        <f>IF('[1]dezechilibre UR'!P60&lt;0,"deficit",IF('[1]dezechilibre UR'!P60&gt;0,"excedent",0))</f>
        <v>excedent</v>
      </c>
      <c r="P60" s="24" t="str">
        <f>IF('[1]dezechilibre UR'!Q60&lt;0,"deficit",IF('[1]dezechilibre UR'!Q60&gt;0,"excedent",0))</f>
        <v>excedent</v>
      </c>
      <c r="Q60" s="24" t="str">
        <f>IF('[1]dezechilibre UR'!R60&lt;0,"deficit",IF('[1]dezechilibre UR'!R60&gt;0,"excedent",0))</f>
        <v>deficit</v>
      </c>
      <c r="R60" s="24" t="s">
        <v>192</v>
      </c>
      <c r="S60" s="24" t="s">
        <v>192</v>
      </c>
      <c r="T60" s="24" t="s">
        <v>193</v>
      </c>
      <c r="U60" s="24" t="str">
        <f>IF('[1]dezechilibre UR'!V60&lt;0,"deficit",IF('[1]dezechilibre UR'!V60&gt;0,"excedent",0))</f>
        <v>deficit</v>
      </c>
      <c r="V60" s="24"/>
      <c r="W60" s="24"/>
      <c r="X60" s="24"/>
      <c r="Y60" s="24"/>
      <c r="Z60" s="24"/>
      <c r="AA60" s="24"/>
      <c r="AB60" s="24"/>
      <c r="AC60" s="24"/>
      <c r="AD60" s="24"/>
      <c r="AE60" s="20"/>
    </row>
    <row r="61" spans="1:31" s="7" customFormat="1" x14ac:dyDescent="0.25">
      <c r="A61" s="37">
        <v>59</v>
      </c>
      <c r="B61" s="39" t="s">
        <v>134</v>
      </c>
      <c r="C61" s="39" t="s">
        <v>135</v>
      </c>
      <c r="D61" s="27" t="s">
        <v>192</v>
      </c>
      <c r="E61" s="24" t="s">
        <v>192</v>
      </c>
      <c r="F61" s="24" t="s">
        <v>192</v>
      </c>
      <c r="G61" s="24" t="s">
        <v>192</v>
      </c>
      <c r="H61" s="24" t="s">
        <v>192</v>
      </c>
      <c r="I61" s="24" t="s">
        <v>192</v>
      </c>
      <c r="J61" s="24" t="s">
        <v>192</v>
      </c>
      <c r="K61" s="24" t="s">
        <v>193</v>
      </c>
      <c r="L61" s="24" t="s">
        <v>193</v>
      </c>
      <c r="M61" s="24" t="s">
        <v>193</v>
      </c>
      <c r="N61" s="24" t="s">
        <v>193</v>
      </c>
      <c r="O61" s="24" t="str">
        <f>IF('[1]dezechilibre UR'!P61&lt;0,"deficit",IF('[1]dezechilibre UR'!P61&gt;0,"excedent",0))</f>
        <v>deficit</v>
      </c>
      <c r="P61" s="24" t="str">
        <f>IF('[1]dezechilibre UR'!Q61&lt;0,"deficit",IF('[1]dezechilibre UR'!Q61&gt;0,"excedent",0))</f>
        <v>deficit</v>
      </c>
      <c r="Q61" s="24" t="str">
        <f>IF('[1]dezechilibre UR'!R61&lt;0,"deficit",IF('[1]dezechilibre UR'!R61&gt;0,"excedent",0))</f>
        <v>deficit</v>
      </c>
      <c r="R61" s="24" t="s">
        <v>192</v>
      </c>
      <c r="S61" s="24" t="s">
        <v>192</v>
      </c>
      <c r="T61" s="24" t="s">
        <v>192</v>
      </c>
      <c r="U61" s="24" t="str">
        <f>IF('[1]dezechilibre UR'!V61&lt;0,"deficit",IF('[1]dezechilibre UR'!V61&gt;0,"excedent",0))</f>
        <v>excedent</v>
      </c>
      <c r="V61" s="24"/>
      <c r="W61" s="24"/>
      <c r="X61" s="24"/>
      <c r="Y61" s="24"/>
      <c r="Z61" s="24"/>
      <c r="AA61" s="24"/>
      <c r="AB61" s="24"/>
      <c r="AC61" s="24"/>
      <c r="AD61" s="24"/>
      <c r="AE61" s="20"/>
    </row>
    <row r="62" spans="1:31" s="7" customFormat="1" x14ac:dyDescent="0.25">
      <c r="A62" s="37">
        <v>60</v>
      </c>
      <c r="B62" s="39" t="s">
        <v>136</v>
      </c>
      <c r="C62" s="39" t="s">
        <v>190</v>
      </c>
      <c r="D62" s="27" t="s">
        <v>192</v>
      </c>
      <c r="E62" s="24" t="s">
        <v>192</v>
      </c>
      <c r="F62" s="24" t="s">
        <v>192</v>
      </c>
      <c r="G62" s="24" t="s">
        <v>192</v>
      </c>
      <c r="H62" s="24" t="s">
        <v>192</v>
      </c>
      <c r="I62" s="24" t="s">
        <v>192</v>
      </c>
      <c r="J62" s="24" t="s">
        <v>192</v>
      </c>
      <c r="K62" s="24" t="s">
        <v>192</v>
      </c>
      <c r="L62" s="24" t="s">
        <v>192</v>
      </c>
      <c r="M62" s="24" t="s">
        <v>192</v>
      </c>
      <c r="N62" s="24" t="s">
        <v>192</v>
      </c>
      <c r="O62" s="24" t="str">
        <f>IF('[1]dezechilibre UR'!P62&lt;0,"deficit",IF('[1]dezechilibre UR'!P62&gt;0,"excedent",0))</f>
        <v>deficit</v>
      </c>
      <c r="P62" s="24" t="str">
        <f>IF('[1]dezechilibre UR'!Q62&lt;0,"deficit",IF('[1]dezechilibre UR'!Q62&gt;0,"excedent",0))</f>
        <v>deficit</v>
      </c>
      <c r="Q62" s="24" t="str">
        <f>IF('[1]dezechilibre UR'!R62&lt;0,"deficit",IF('[1]dezechilibre UR'!R62&gt;0,"excedent",0))</f>
        <v>deficit</v>
      </c>
      <c r="R62" s="24" t="s">
        <v>192</v>
      </c>
      <c r="S62" s="24" t="s">
        <v>192</v>
      </c>
      <c r="T62" s="24" t="s">
        <v>192</v>
      </c>
      <c r="U62" s="24" t="str">
        <f>IF('[1]dezechilibre UR'!V62&lt;0,"deficit",IF('[1]dezechilibre UR'!V62&gt;0,"excedent",0))</f>
        <v>deficit</v>
      </c>
      <c r="V62" s="24"/>
      <c r="W62" s="24"/>
      <c r="X62" s="24"/>
      <c r="Y62" s="24"/>
      <c r="Z62" s="24"/>
      <c r="AA62" s="24"/>
      <c r="AB62" s="24"/>
      <c r="AC62" s="24"/>
      <c r="AD62" s="24"/>
      <c r="AE62" s="20"/>
    </row>
    <row r="63" spans="1:31" s="7" customFormat="1" x14ac:dyDescent="0.25">
      <c r="A63" s="37">
        <v>61</v>
      </c>
      <c r="B63" s="39" t="s">
        <v>29</v>
      </c>
      <c r="C63" s="39" t="s">
        <v>8</v>
      </c>
      <c r="D63" s="27" t="s">
        <v>193</v>
      </c>
      <c r="E63" s="24" t="s">
        <v>193</v>
      </c>
      <c r="F63" s="24" t="s">
        <v>193</v>
      </c>
      <c r="G63" s="24" t="s">
        <v>193</v>
      </c>
      <c r="H63" s="24" t="s">
        <v>193</v>
      </c>
      <c r="I63" s="24" t="s">
        <v>193</v>
      </c>
      <c r="J63" s="24" t="s">
        <v>193</v>
      </c>
      <c r="K63" s="24" t="s">
        <v>193</v>
      </c>
      <c r="L63" s="24" t="s">
        <v>193</v>
      </c>
      <c r="M63" s="24" t="s">
        <v>193</v>
      </c>
      <c r="N63" s="24" t="s">
        <v>193</v>
      </c>
      <c r="O63" s="24" t="str">
        <f>IF('[1]dezechilibre UR'!P63&lt;0,"deficit",IF('[1]dezechilibre UR'!P63&gt;0,"excedent",0))</f>
        <v>deficit</v>
      </c>
      <c r="P63" s="24" t="str">
        <f>IF('[1]dezechilibre UR'!Q63&lt;0,"deficit",IF('[1]dezechilibre UR'!Q63&gt;0,"excedent",0))</f>
        <v>deficit</v>
      </c>
      <c r="Q63" s="24" t="str">
        <f>IF('[1]dezechilibre UR'!R63&lt;0,"deficit",IF('[1]dezechilibre UR'!R63&gt;0,"excedent",0))</f>
        <v>deficit</v>
      </c>
      <c r="R63" s="24" t="s">
        <v>193</v>
      </c>
      <c r="S63" s="24" t="s">
        <v>193</v>
      </c>
      <c r="T63" s="24" t="s">
        <v>193</v>
      </c>
      <c r="U63" s="24" t="str">
        <f>IF('[1]dezechilibre UR'!V63&lt;0,"deficit",IF('[1]dezechilibre UR'!V63&gt;0,"excedent",0))</f>
        <v>deficit</v>
      </c>
      <c r="V63" s="24"/>
      <c r="W63" s="24"/>
      <c r="X63" s="24"/>
      <c r="Y63" s="24"/>
      <c r="Z63" s="24"/>
      <c r="AA63" s="24"/>
      <c r="AB63" s="24"/>
      <c r="AC63" s="24"/>
      <c r="AD63" s="24"/>
      <c r="AE63" s="20"/>
    </row>
    <row r="64" spans="1:31" s="7" customFormat="1" x14ac:dyDescent="0.25">
      <c r="A64" s="37">
        <v>62</v>
      </c>
      <c r="B64" s="39" t="s">
        <v>137</v>
      </c>
      <c r="C64" s="39" t="s">
        <v>138</v>
      </c>
      <c r="D64" s="27" t="s">
        <v>192</v>
      </c>
      <c r="E64" s="24" t="s">
        <v>192</v>
      </c>
      <c r="F64" s="24" t="s">
        <v>192</v>
      </c>
      <c r="G64" s="24" t="s">
        <v>192</v>
      </c>
      <c r="H64" s="24" t="s">
        <v>192</v>
      </c>
      <c r="I64" s="24" t="s">
        <v>192</v>
      </c>
      <c r="J64" s="24" t="s">
        <v>192</v>
      </c>
      <c r="K64" s="24" t="s">
        <v>193</v>
      </c>
      <c r="L64" s="24" t="s">
        <v>192</v>
      </c>
      <c r="M64" s="24" t="s">
        <v>192</v>
      </c>
      <c r="N64" s="24" t="s">
        <v>192</v>
      </c>
      <c r="O64" s="24" t="str">
        <f>IF('[1]dezechilibre UR'!P64&lt;0,"deficit",IF('[1]dezechilibre UR'!P64&gt;0,"excedent",0))</f>
        <v>excedent</v>
      </c>
      <c r="P64" s="24" t="str">
        <f>IF('[1]dezechilibre UR'!Q64&lt;0,"deficit",IF('[1]dezechilibre UR'!Q64&gt;0,"excedent",0))</f>
        <v>excedent</v>
      </c>
      <c r="Q64" s="24" t="str">
        <f>IF('[1]dezechilibre UR'!R64&lt;0,"deficit",IF('[1]dezechilibre UR'!R64&gt;0,"excedent",0))</f>
        <v>excedent</v>
      </c>
      <c r="R64" s="24" t="s">
        <v>193</v>
      </c>
      <c r="S64" s="24" t="s">
        <v>192</v>
      </c>
      <c r="T64" s="24" t="s">
        <v>192</v>
      </c>
      <c r="U64" s="24" t="str">
        <f>IF('[1]dezechilibre UR'!V64&lt;0,"deficit",IF('[1]dezechilibre UR'!V64&gt;0,"excedent",0))</f>
        <v>excedent</v>
      </c>
      <c r="V64" s="24"/>
      <c r="W64" s="24"/>
      <c r="X64" s="24"/>
      <c r="Y64" s="24"/>
      <c r="Z64" s="24"/>
      <c r="AA64" s="24"/>
      <c r="AB64" s="24"/>
      <c r="AC64" s="24"/>
      <c r="AD64" s="24"/>
      <c r="AE64" s="20"/>
    </row>
    <row r="65" spans="1:31" s="7" customFormat="1" x14ac:dyDescent="0.25">
      <c r="A65" s="37">
        <v>63</v>
      </c>
      <c r="B65" s="39" t="s">
        <v>30</v>
      </c>
      <c r="C65" s="39" t="s">
        <v>9</v>
      </c>
      <c r="D65" s="27" t="s">
        <v>193</v>
      </c>
      <c r="E65" s="24" t="s">
        <v>193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193</v>
      </c>
      <c r="K65" s="24" t="s">
        <v>192</v>
      </c>
      <c r="L65" s="24" t="s">
        <v>193</v>
      </c>
      <c r="M65" s="24" t="s">
        <v>193</v>
      </c>
      <c r="N65" s="24" t="s">
        <v>193</v>
      </c>
      <c r="O65" s="24" t="str">
        <f>IF('[1]dezechilibre UR'!P65&lt;0,"deficit",IF('[1]dezechilibre UR'!P65&gt;0,"excedent",0))</f>
        <v>excedent</v>
      </c>
      <c r="P65" s="24" t="str">
        <f>IF('[1]dezechilibre UR'!Q65&lt;0,"deficit",IF('[1]dezechilibre UR'!Q65&gt;0,"excedent",0))</f>
        <v>excedent</v>
      </c>
      <c r="Q65" s="24" t="str">
        <f>IF('[1]dezechilibre UR'!R65&lt;0,"deficit",IF('[1]dezechilibre UR'!R65&gt;0,"excedent",0))</f>
        <v>excedent</v>
      </c>
      <c r="R65" s="24" t="s">
        <v>192</v>
      </c>
      <c r="S65" s="24" t="s">
        <v>192</v>
      </c>
      <c r="T65" s="24" t="s">
        <v>192</v>
      </c>
      <c r="U65" s="24" t="str">
        <f>IF('[1]dezechilibre UR'!V65&lt;0,"deficit",IF('[1]dezechilibre UR'!V65&gt;0,"excedent",0))</f>
        <v>deficit</v>
      </c>
      <c r="V65" s="24"/>
      <c r="W65" s="24"/>
      <c r="X65" s="24"/>
      <c r="Y65" s="24"/>
      <c r="Z65" s="24"/>
      <c r="AA65" s="24"/>
      <c r="AB65" s="24"/>
      <c r="AC65" s="24"/>
      <c r="AD65" s="24"/>
      <c r="AE65" s="20"/>
    </row>
    <row r="66" spans="1:31" s="7" customFormat="1" x14ac:dyDescent="0.25">
      <c r="A66" s="37">
        <v>64</v>
      </c>
      <c r="B66" s="39" t="s">
        <v>31</v>
      </c>
      <c r="C66" s="39" t="s">
        <v>10</v>
      </c>
      <c r="D66" s="27" t="s">
        <v>192</v>
      </c>
      <c r="E66" s="24" t="s">
        <v>192</v>
      </c>
      <c r="F66" s="24" t="s">
        <v>192</v>
      </c>
      <c r="G66" s="24" t="s">
        <v>192</v>
      </c>
      <c r="H66" s="24" t="s">
        <v>193</v>
      </c>
      <c r="I66" s="24" t="s">
        <v>193</v>
      </c>
      <c r="J66" s="24" t="s">
        <v>192</v>
      </c>
      <c r="K66" s="24" t="s">
        <v>192</v>
      </c>
      <c r="L66" s="24" t="s">
        <v>192</v>
      </c>
      <c r="M66" s="24" t="s">
        <v>192</v>
      </c>
      <c r="N66" s="24" t="s">
        <v>192</v>
      </c>
      <c r="O66" s="24" t="str">
        <f>IF('[1]dezechilibre UR'!P66&lt;0,"deficit",IF('[1]dezechilibre UR'!P66&gt;0,"excedent",0))</f>
        <v>excedent</v>
      </c>
      <c r="P66" s="24" t="str">
        <f>IF('[1]dezechilibre UR'!Q66&lt;0,"deficit",IF('[1]dezechilibre UR'!Q66&gt;0,"excedent",0))</f>
        <v>excedent</v>
      </c>
      <c r="Q66" s="24" t="str">
        <f>IF('[1]dezechilibre UR'!R66&lt;0,"deficit",IF('[1]dezechilibre UR'!R66&gt;0,"excedent",0))</f>
        <v>excedent</v>
      </c>
      <c r="R66" s="24" t="s">
        <v>192</v>
      </c>
      <c r="S66" s="24" t="s">
        <v>192</v>
      </c>
      <c r="T66" s="24" t="s">
        <v>193</v>
      </c>
      <c r="U66" s="24" t="str">
        <f>IF('[1]dezechilibre UR'!V66&lt;0,"deficit",IF('[1]dezechilibre UR'!V66&gt;0,"excedent",0))</f>
        <v>excedent</v>
      </c>
      <c r="V66" s="24"/>
      <c r="W66" s="24"/>
      <c r="X66" s="24"/>
      <c r="Y66" s="24"/>
      <c r="Z66" s="24"/>
      <c r="AA66" s="24"/>
      <c r="AB66" s="24"/>
      <c r="AC66" s="24"/>
      <c r="AD66" s="24"/>
      <c r="AE66" s="20"/>
    </row>
    <row r="67" spans="1:31" s="7" customFormat="1" x14ac:dyDescent="0.25">
      <c r="A67" s="37">
        <v>65</v>
      </c>
      <c r="B67" s="39" t="s">
        <v>139</v>
      </c>
      <c r="C67" s="39" t="s">
        <v>140</v>
      </c>
      <c r="D67" s="27" t="s">
        <v>192</v>
      </c>
      <c r="E67" s="24" t="s">
        <v>192</v>
      </c>
      <c r="F67" s="24" t="s">
        <v>192</v>
      </c>
      <c r="G67" s="24" t="s">
        <v>192</v>
      </c>
      <c r="H67" s="24" t="s">
        <v>193</v>
      </c>
      <c r="I67" s="24" t="s">
        <v>193</v>
      </c>
      <c r="J67" s="24" t="s">
        <v>192</v>
      </c>
      <c r="K67" s="24" t="s">
        <v>193</v>
      </c>
      <c r="L67" s="24" t="s">
        <v>192</v>
      </c>
      <c r="M67" s="24" t="s">
        <v>192</v>
      </c>
      <c r="N67" s="24" t="s">
        <v>192</v>
      </c>
      <c r="O67" s="24" t="str">
        <f>IF('[1]dezechilibre UR'!P67&lt;0,"deficit",IF('[1]dezechilibre UR'!P67&gt;0,"excedent",0))</f>
        <v>excedent</v>
      </c>
      <c r="P67" s="24" t="str">
        <f>IF('[1]dezechilibre UR'!Q67&lt;0,"deficit",IF('[1]dezechilibre UR'!Q67&gt;0,"excedent",0))</f>
        <v>excedent</v>
      </c>
      <c r="Q67" s="24" t="str">
        <f>IF('[1]dezechilibre UR'!R67&lt;0,"deficit",IF('[1]dezechilibre UR'!R67&gt;0,"excedent",0))</f>
        <v>excedent</v>
      </c>
      <c r="R67" s="24" t="s">
        <v>192</v>
      </c>
      <c r="S67" s="24" t="s">
        <v>192</v>
      </c>
      <c r="T67" s="24" t="s">
        <v>193</v>
      </c>
      <c r="U67" s="24" t="str">
        <f>IF('[1]dezechilibre UR'!V67&lt;0,"deficit",IF('[1]dezechilibre UR'!V67&gt;0,"excedent",0))</f>
        <v>excedent</v>
      </c>
      <c r="V67" s="24"/>
      <c r="W67" s="24"/>
      <c r="X67" s="24"/>
      <c r="Y67" s="24"/>
      <c r="Z67" s="24"/>
      <c r="AA67" s="24"/>
      <c r="AB67" s="24"/>
      <c r="AC67" s="24"/>
      <c r="AD67" s="24"/>
      <c r="AE67" s="20"/>
    </row>
    <row r="68" spans="1:31" s="7" customFormat="1" x14ac:dyDescent="0.25">
      <c r="A68" s="37">
        <v>66</v>
      </c>
      <c r="B68" s="39" t="s">
        <v>177</v>
      </c>
      <c r="C68" s="39" t="s">
        <v>178</v>
      </c>
      <c r="D68" s="27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f>IF('[1]dezechilibre UR'!P68&lt;0,"deficit",IF('[1]dezechilibre UR'!P68&gt;0,"excedent",0))</f>
        <v>0</v>
      </c>
      <c r="P68" s="24">
        <f>IF('[1]dezechilibre UR'!Q68&lt;0,"deficit",IF('[1]dezechilibre UR'!Q68&gt;0,"excedent",0))</f>
        <v>0</v>
      </c>
      <c r="Q68" s="24">
        <f>IF('[1]dezechilibre UR'!R68&lt;0,"deficit",IF('[1]dezechilibre UR'!R68&gt;0,"excedent",0))</f>
        <v>0</v>
      </c>
      <c r="R68" s="24">
        <v>0</v>
      </c>
      <c r="S68" s="24">
        <v>0</v>
      </c>
      <c r="T68" s="24">
        <v>0</v>
      </c>
      <c r="U68" s="24">
        <f>IF('[1]dezechilibre UR'!V68&lt;0,"deficit",IF('[1]dezechilibre UR'!V68&gt;0,"excedent",0))</f>
        <v>0</v>
      </c>
      <c r="V68" s="24"/>
      <c r="W68" s="24"/>
      <c r="X68" s="24"/>
      <c r="Y68" s="24"/>
      <c r="Z68" s="24"/>
      <c r="AA68" s="24"/>
      <c r="AB68" s="24"/>
      <c r="AC68" s="24"/>
      <c r="AD68" s="24"/>
      <c r="AE68" s="20"/>
    </row>
    <row r="69" spans="1:31" s="7" customFormat="1" x14ac:dyDescent="0.25">
      <c r="A69" s="37">
        <v>67</v>
      </c>
      <c r="B69" s="39" t="s">
        <v>141</v>
      </c>
      <c r="C69" s="39" t="s">
        <v>142</v>
      </c>
      <c r="D69" s="27" t="s">
        <v>192</v>
      </c>
      <c r="E69" s="24" t="s">
        <v>192</v>
      </c>
      <c r="F69" s="24" t="s">
        <v>192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tr">
        <f>IF('[1]dezechilibre UR'!P69&lt;0,"deficit",IF('[1]dezechilibre UR'!P69&gt;0,"excedent",0))</f>
        <v>excedent</v>
      </c>
      <c r="P69" s="24" t="str">
        <f>IF('[1]dezechilibre UR'!Q69&lt;0,"deficit",IF('[1]dezechilibre UR'!Q69&gt;0,"excedent",0))</f>
        <v>excedent</v>
      </c>
      <c r="Q69" s="24" t="str">
        <f>IF('[1]dezechilibre UR'!R69&lt;0,"deficit",IF('[1]dezechilibre UR'!R69&gt;0,"excedent",0))</f>
        <v>deficit</v>
      </c>
      <c r="R69" s="24" t="s">
        <v>192</v>
      </c>
      <c r="S69" s="24" t="s">
        <v>192</v>
      </c>
      <c r="T69" s="24" t="s">
        <v>192</v>
      </c>
      <c r="U69" s="24" t="str">
        <f>IF('[1]dezechilibre UR'!V69&lt;0,"deficit",IF('[1]dezechilibre UR'!V69&gt;0,"excedent",0))</f>
        <v>excedent</v>
      </c>
      <c r="V69" s="24"/>
      <c r="W69" s="24"/>
      <c r="X69" s="24"/>
      <c r="Y69" s="24"/>
      <c r="Z69" s="24"/>
      <c r="AA69" s="24"/>
      <c r="AB69" s="24"/>
      <c r="AC69" s="24"/>
      <c r="AD69" s="24"/>
      <c r="AE69" s="20"/>
    </row>
    <row r="70" spans="1:31" s="7" customFormat="1" x14ac:dyDescent="0.25">
      <c r="A70" s="37">
        <v>68</v>
      </c>
      <c r="B70" s="39" t="s">
        <v>143</v>
      </c>
      <c r="C70" s="39" t="s">
        <v>144</v>
      </c>
      <c r="D70" s="27" t="s">
        <v>192</v>
      </c>
      <c r="E70" s="24" t="s">
        <v>192</v>
      </c>
      <c r="F70" s="24" t="s">
        <v>192</v>
      </c>
      <c r="G70" s="24" t="s">
        <v>192</v>
      </c>
      <c r="H70" s="24" t="s">
        <v>192</v>
      </c>
      <c r="I70" s="24" t="s">
        <v>192</v>
      </c>
      <c r="J70" s="24" t="s">
        <v>192</v>
      </c>
      <c r="K70" s="24" t="s">
        <v>192</v>
      </c>
      <c r="L70" s="24" t="s">
        <v>192</v>
      </c>
      <c r="M70" s="24" t="s">
        <v>192</v>
      </c>
      <c r="N70" s="24" t="s">
        <v>192</v>
      </c>
      <c r="O70" s="24" t="str">
        <f>IF('[1]dezechilibre UR'!P70&lt;0,"deficit",IF('[1]dezechilibre UR'!P70&gt;0,"excedent",0))</f>
        <v>excedent</v>
      </c>
      <c r="P70" s="24" t="str">
        <f>IF('[1]dezechilibre UR'!Q70&lt;0,"deficit",IF('[1]dezechilibre UR'!Q70&gt;0,"excedent",0))</f>
        <v>excedent</v>
      </c>
      <c r="Q70" s="24" t="str">
        <f>IF('[1]dezechilibre UR'!R70&lt;0,"deficit",IF('[1]dezechilibre UR'!R70&gt;0,"excedent",0))</f>
        <v>excedent</v>
      </c>
      <c r="R70" s="24" t="s">
        <v>192</v>
      </c>
      <c r="S70" s="24" t="s">
        <v>192</v>
      </c>
      <c r="T70" s="24" t="s">
        <v>192</v>
      </c>
      <c r="U70" s="24" t="str">
        <f>IF('[1]dezechilibre UR'!V70&lt;0,"deficit",IF('[1]dezechilibre UR'!V70&gt;0,"excedent",0))</f>
        <v>excedent</v>
      </c>
      <c r="V70" s="24"/>
      <c r="W70" s="24"/>
      <c r="X70" s="24"/>
      <c r="Y70" s="24"/>
      <c r="Z70" s="24"/>
      <c r="AA70" s="24"/>
      <c r="AB70" s="24"/>
      <c r="AC70" s="24"/>
      <c r="AD70" s="24"/>
      <c r="AE70" s="20"/>
    </row>
    <row r="71" spans="1:31" s="7" customFormat="1" x14ac:dyDescent="0.25">
      <c r="A71" s="37">
        <v>69</v>
      </c>
      <c r="B71" s="39" t="s">
        <v>32</v>
      </c>
      <c r="C71" s="39" t="s">
        <v>11</v>
      </c>
      <c r="D71" s="27" t="s">
        <v>192</v>
      </c>
      <c r="E71" s="24" t="s">
        <v>192</v>
      </c>
      <c r="F71" s="24" t="s">
        <v>192</v>
      </c>
      <c r="G71" s="24" t="s">
        <v>192</v>
      </c>
      <c r="H71" s="24" t="s">
        <v>193</v>
      </c>
      <c r="I71" s="24" t="s">
        <v>193</v>
      </c>
      <c r="J71" s="24" t="s">
        <v>193</v>
      </c>
      <c r="K71" s="24" t="s">
        <v>193</v>
      </c>
      <c r="L71" s="24" t="s">
        <v>192</v>
      </c>
      <c r="M71" s="24" t="s">
        <v>193</v>
      </c>
      <c r="N71" s="24" t="s">
        <v>192</v>
      </c>
      <c r="O71" s="24" t="str">
        <f>IF('[1]dezechilibre UR'!P71&lt;0,"deficit",IF('[1]dezechilibre UR'!P71&gt;0,"excedent",0))</f>
        <v>deficit</v>
      </c>
      <c r="P71" s="24" t="str">
        <f>IF('[1]dezechilibre UR'!Q71&lt;0,"deficit",IF('[1]dezechilibre UR'!Q71&gt;0,"excedent",0))</f>
        <v>deficit</v>
      </c>
      <c r="Q71" s="24" t="str">
        <f>IF('[1]dezechilibre UR'!R71&lt;0,"deficit",IF('[1]dezechilibre UR'!R71&gt;0,"excedent",0))</f>
        <v>deficit</v>
      </c>
      <c r="R71" s="24" t="s">
        <v>193</v>
      </c>
      <c r="S71" s="24" t="s">
        <v>193</v>
      </c>
      <c r="T71" s="24" t="s">
        <v>193</v>
      </c>
      <c r="U71" s="24" t="str">
        <f>IF('[1]dezechilibre UR'!V71&lt;0,"deficit",IF('[1]dezechilibre UR'!V71&gt;0,"excedent",0))</f>
        <v>deficit</v>
      </c>
      <c r="V71" s="24"/>
      <c r="W71" s="24"/>
      <c r="X71" s="24"/>
      <c r="Y71" s="24"/>
      <c r="Z71" s="24"/>
      <c r="AA71" s="24"/>
      <c r="AB71" s="24"/>
      <c r="AC71" s="24"/>
      <c r="AD71" s="24"/>
      <c r="AE71" s="20"/>
    </row>
    <row r="72" spans="1:31" s="7" customFormat="1" x14ac:dyDescent="0.25">
      <c r="A72" s="37">
        <v>70</v>
      </c>
      <c r="B72" s="39" t="s">
        <v>145</v>
      </c>
      <c r="C72" s="39" t="s">
        <v>146</v>
      </c>
      <c r="D72" s="27" t="s">
        <v>192</v>
      </c>
      <c r="E72" s="24" t="s">
        <v>192</v>
      </c>
      <c r="F72" s="24" t="s">
        <v>192</v>
      </c>
      <c r="G72" s="24" t="s">
        <v>192</v>
      </c>
      <c r="H72" s="24" t="s">
        <v>193</v>
      </c>
      <c r="I72" s="24" t="s">
        <v>192</v>
      </c>
      <c r="J72" s="24" t="s">
        <v>192</v>
      </c>
      <c r="K72" s="24" t="s">
        <v>192</v>
      </c>
      <c r="L72" s="24" t="s">
        <v>192</v>
      </c>
      <c r="M72" s="24" t="s">
        <v>192</v>
      </c>
      <c r="N72" s="24">
        <v>0</v>
      </c>
      <c r="O72" s="24">
        <f>IF('[1]dezechilibre UR'!P72&lt;0,"deficit",IF('[1]dezechilibre UR'!P72&gt;0,"excedent",0))</f>
        <v>0</v>
      </c>
      <c r="P72" s="24" t="str">
        <f>IF('[1]dezechilibre UR'!Q72&lt;0,"deficit",IF('[1]dezechilibre UR'!Q72&gt;0,"excedent",0))</f>
        <v>excedent</v>
      </c>
      <c r="Q72" s="24">
        <f>IF('[1]dezechilibre UR'!R72&lt;0,"deficit",IF('[1]dezechilibre UR'!R72&gt;0,"excedent",0))</f>
        <v>0</v>
      </c>
      <c r="R72" s="24" t="s">
        <v>192</v>
      </c>
      <c r="S72" s="24" t="s">
        <v>192</v>
      </c>
      <c r="T72" s="24" t="s">
        <v>192</v>
      </c>
      <c r="U72" s="24" t="str">
        <f>IF('[1]dezechilibre UR'!V72&lt;0,"deficit",IF('[1]dezechilibre UR'!V72&gt;0,"excedent",0))</f>
        <v>excedent</v>
      </c>
      <c r="V72" s="24"/>
      <c r="W72" s="24"/>
      <c r="X72" s="24"/>
      <c r="Y72" s="24"/>
      <c r="Z72" s="24"/>
      <c r="AA72" s="24"/>
      <c r="AB72" s="24"/>
      <c r="AC72" s="24"/>
      <c r="AD72" s="24"/>
      <c r="AE72" s="20"/>
    </row>
    <row r="73" spans="1:31" s="7" customFormat="1" x14ac:dyDescent="0.25">
      <c r="A73" s="37">
        <v>71</v>
      </c>
      <c r="B73" s="39" t="s">
        <v>179</v>
      </c>
      <c r="C73" s="39" t="s">
        <v>180</v>
      </c>
      <c r="D73" s="27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193</v>
      </c>
      <c r="L73" s="24" t="s">
        <v>192</v>
      </c>
      <c r="M73" s="24" t="s">
        <v>192</v>
      </c>
      <c r="N73" s="24" t="s">
        <v>192</v>
      </c>
      <c r="O73" s="24" t="str">
        <f>IF('[1]dezechilibre UR'!P73&lt;0,"deficit",IF('[1]dezechilibre UR'!P73&gt;0,"excedent",0))</f>
        <v>excedent</v>
      </c>
      <c r="P73" s="24" t="str">
        <f>IF('[1]dezechilibre UR'!Q73&lt;0,"deficit",IF('[1]dezechilibre UR'!Q73&gt;0,"excedent",0))</f>
        <v>excedent</v>
      </c>
      <c r="Q73" s="24" t="str">
        <f>IF('[1]dezechilibre UR'!R73&lt;0,"deficit",IF('[1]dezechilibre UR'!R73&gt;0,"excedent",0))</f>
        <v>excedent</v>
      </c>
      <c r="R73" s="24" t="s">
        <v>192</v>
      </c>
      <c r="S73" s="24" t="s">
        <v>192</v>
      </c>
      <c r="T73" s="24" t="s">
        <v>192</v>
      </c>
      <c r="U73" s="24" t="str">
        <f>IF('[1]dezechilibre UR'!V73&lt;0,"deficit",IF('[1]dezechilibre UR'!V73&gt;0,"excedent",0))</f>
        <v>excedent</v>
      </c>
      <c r="V73" s="24"/>
      <c r="W73" s="24"/>
      <c r="X73" s="24"/>
      <c r="Y73" s="24"/>
      <c r="Z73" s="24"/>
      <c r="AA73" s="24"/>
      <c r="AB73" s="24"/>
      <c r="AC73" s="24"/>
      <c r="AD73" s="24"/>
      <c r="AE73" s="20"/>
    </row>
    <row r="74" spans="1:31" s="7" customFormat="1" x14ac:dyDescent="0.25">
      <c r="A74" s="37">
        <v>72</v>
      </c>
      <c r="B74" s="39" t="s">
        <v>33</v>
      </c>
      <c r="C74" s="39" t="s">
        <v>12</v>
      </c>
      <c r="D74" s="27" t="s">
        <v>192</v>
      </c>
      <c r="E74" s="24" t="s">
        <v>192</v>
      </c>
      <c r="F74" s="24" t="s">
        <v>192</v>
      </c>
      <c r="G74" s="24" t="s">
        <v>193</v>
      </c>
      <c r="H74" s="24" t="s">
        <v>193</v>
      </c>
      <c r="I74" s="24" t="s">
        <v>193</v>
      </c>
      <c r="J74" s="24" t="s">
        <v>192</v>
      </c>
      <c r="K74" s="24" t="s">
        <v>192</v>
      </c>
      <c r="L74" s="24" t="s">
        <v>192</v>
      </c>
      <c r="M74" s="24" t="s">
        <v>192</v>
      </c>
      <c r="N74" s="24" t="s">
        <v>193</v>
      </c>
      <c r="O74" s="24" t="str">
        <f>IF('[1]dezechilibre UR'!P74&lt;0,"deficit",IF('[1]dezechilibre UR'!P74&gt;0,"excedent",0))</f>
        <v>deficit</v>
      </c>
      <c r="P74" s="24" t="str">
        <f>IF('[1]dezechilibre UR'!Q74&lt;0,"deficit",IF('[1]dezechilibre UR'!Q74&gt;0,"excedent",0))</f>
        <v>excedent</v>
      </c>
      <c r="Q74" s="24" t="str">
        <f>IF('[1]dezechilibre UR'!R74&lt;0,"deficit",IF('[1]dezechilibre UR'!R74&gt;0,"excedent",0))</f>
        <v>excedent</v>
      </c>
      <c r="R74" s="24" t="s">
        <v>193</v>
      </c>
      <c r="S74" s="24" t="s">
        <v>192</v>
      </c>
      <c r="T74" s="24" t="s">
        <v>192</v>
      </c>
      <c r="U74" s="24" t="str">
        <f>IF('[1]dezechilibre UR'!V74&lt;0,"deficit",IF('[1]dezechilibre UR'!V74&gt;0,"excedent",0))</f>
        <v>deficit</v>
      </c>
      <c r="V74" s="24"/>
      <c r="W74" s="24"/>
      <c r="X74" s="24"/>
      <c r="Y74" s="24"/>
      <c r="Z74" s="24"/>
      <c r="AA74" s="24"/>
      <c r="AB74" s="24"/>
      <c r="AC74" s="24"/>
      <c r="AD74" s="24"/>
      <c r="AE74" s="20"/>
    </row>
    <row r="75" spans="1:31" s="7" customFormat="1" x14ac:dyDescent="0.25">
      <c r="A75" s="37">
        <v>73</v>
      </c>
      <c r="B75" s="39" t="s">
        <v>34</v>
      </c>
      <c r="C75" s="39" t="s">
        <v>13</v>
      </c>
      <c r="D75" s="27" t="s">
        <v>192</v>
      </c>
      <c r="E75" s="24" t="s">
        <v>193</v>
      </c>
      <c r="F75" s="24" t="s">
        <v>193</v>
      </c>
      <c r="G75" s="24" t="s">
        <v>192</v>
      </c>
      <c r="H75" s="24" t="s">
        <v>192</v>
      </c>
      <c r="I75" s="24" t="s">
        <v>193</v>
      </c>
      <c r="J75" s="24" t="s">
        <v>192</v>
      </c>
      <c r="K75" s="24" t="s">
        <v>192</v>
      </c>
      <c r="L75" s="24" t="s">
        <v>193</v>
      </c>
      <c r="M75" s="24" t="s">
        <v>193</v>
      </c>
      <c r="N75" s="24" t="s">
        <v>192</v>
      </c>
      <c r="O75" s="24" t="str">
        <f>IF('[1]dezechilibre UR'!P75&lt;0,"deficit",IF('[1]dezechilibre UR'!P75&gt;0,"excedent",0))</f>
        <v>excedent</v>
      </c>
      <c r="P75" s="24" t="str">
        <f>IF('[1]dezechilibre UR'!Q75&lt;0,"deficit",IF('[1]dezechilibre UR'!Q75&gt;0,"excedent",0))</f>
        <v>deficit</v>
      </c>
      <c r="Q75" s="24" t="str">
        <f>IF('[1]dezechilibre UR'!R75&lt;0,"deficit",IF('[1]dezechilibre UR'!R75&gt;0,"excedent",0))</f>
        <v>excedent</v>
      </c>
      <c r="R75" s="24" t="s">
        <v>193</v>
      </c>
      <c r="S75" s="24" t="s">
        <v>192</v>
      </c>
      <c r="T75" s="24" t="s">
        <v>192</v>
      </c>
      <c r="U75" s="24" t="str">
        <f>IF('[1]dezechilibre UR'!V75&lt;0,"deficit",IF('[1]dezechilibre UR'!V75&gt;0,"excedent",0))</f>
        <v>excedent</v>
      </c>
      <c r="V75" s="24"/>
      <c r="W75" s="24"/>
      <c r="X75" s="24"/>
      <c r="Y75" s="24"/>
      <c r="Z75" s="24"/>
      <c r="AA75" s="24"/>
      <c r="AB75" s="24"/>
      <c r="AC75" s="24"/>
      <c r="AD75" s="24"/>
      <c r="AE75" s="20"/>
    </row>
    <row r="76" spans="1:31" s="7" customFormat="1" x14ac:dyDescent="0.25">
      <c r="A76" s="37">
        <v>74</v>
      </c>
      <c r="B76" s="39" t="s">
        <v>147</v>
      </c>
      <c r="C76" s="39" t="s">
        <v>148</v>
      </c>
      <c r="D76" s="27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f>IF('[1]dezechilibre UR'!P76&lt;0,"deficit",IF('[1]dezechilibre UR'!P76&gt;0,"excedent",0))</f>
        <v>0</v>
      </c>
      <c r="P76" s="24">
        <f>IF('[1]dezechilibre UR'!Q76&lt;0,"deficit",IF('[1]dezechilibre UR'!Q76&gt;0,"excedent",0))</f>
        <v>0</v>
      </c>
      <c r="Q76" s="24">
        <f>IF('[1]dezechilibre UR'!R76&lt;0,"deficit",IF('[1]dezechilibre UR'!R76&gt;0,"excedent",0))</f>
        <v>0</v>
      </c>
      <c r="R76" s="24">
        <v>0</v>
      </c>
      <c r="S76" s="24">
        <v>0</v>
      </c>
      <c r="T76" s="24">
        <v>0</v>
      </c>
      <c r="U76" s="24">
        <f>IF('[1]dezechilibre UR'!V76&lt;0,"deficit",IF('[1]dezechilibre UR'!V76&gt;0,"excedent",0))</f>
        <v>0</v>
      </c>
      <c r="V76" s="24"/>
      <c r="W76" s="24"/>
      <c r="X76" s="24"/>
      <c r="Y76" s="24"/>
      <c r="Z76" s="24"/>
      <c r="AA76" s="24"/>
      <c r="AB76" s="24"/>
      <c r="AC76" s="24"/>
      <c r="AD76" s="24"/>
      <c r="AE76" s="20"/>
    </row>
    <row r="77" spans="1:31" s="7" customFormat="1" x14ac:dyDescent="0.25">
      <c r="A77" s="37">
        <v>75</v>
      </c>
      <c r="B77" s="39" t="s">
        <v>35</v>
      </c>
      <c r="C77" s="39" t="s">
        <v>14</v>
      </c>
      <c r="D77" s="27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f>IF('[1]dezechilibre UR'!P77&lt;0,"deficit",IF('[1]dezechilibre UR'!P77&gt;0,"excedent",0))</f>
        <v>0</v>
      </c>
      <c r="P77" s="24">
        <f>IF('[1]dezechilibre UR'!Q77&lt;0,"deficit",IF('[1]dezechilibre UR'!Q77&gt;0,"excedent",0))</f>
        <v>0</v>
      </c>
      <c r="Q77" s="24">
        <f>IF('[1]dezechilibre UR'!R77&lt;0,"deficit",IF('[1]dezechilibre UR'!R77&gt;0,"excedent",0))</f>
        <v>0</v>
      </c>
      <c r="R77" s="24">
        <v>0</v>
      </c>
      <c r="S77" s="24">
        <v>0</v>
      </c>
      <c r="T77" s="24">
        <v>0</v>
      </c>
      <c r="U77" s="24">
        <f>IF('[1]dezechilibre UR'!V77&lt;0,"deficit",IF('[1]dezechilibre UR'!V77&gt;0,"excedent",0))</f>
        <v>0</v>
      </c>
      <c r="V77" s="24"/>
      <c r="W77" s="24"/>
      <c r="X77" s="24"/>
      <c r="Y77" s="24"/>
      <c r="Z77" s="24"/>
      <c r="AA77" s="24"/>
      <c r="AB77" s="24"/>
      <c r="AC77" s="24"/>
      <c r="AD77" s="24"/>
      <c r="AE77" s="20"/>
    </row>
    <row r="78" spans="1:31" s="7" customFormat="1" x14ac:dyDescent="0.25">
      <c r="A78" s="37">
        <v>76</v>
      </c>
      <c r="B78" s="39" t="s">
        <v>149</v>
      </c>
      <c r="C78" s="39" t="s">
        <v>150</v>
      </c>
      <c r="D78" s="27" t="s">
        <v>192</v>
      </c>
      <c r="E78" s="24" t="s">
        <v>192</v>
      </c>
      <c r="F78" s="24" t="s">
        <v>192</v>
      </c>
      <c r="G78" s="24" t="s">
        <v>192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192</v>
      </c>
      <c r="M78" s="24" t="s">
        <v>192</v>
      </c>
      <c r="N78" s="24" t="s">
        <v>192</v>
      </c>
      <c r="O78" s="24" t="str">
        <f>IF('[1]dezechilibre UR'!P78&lt;0,"deficit",IF('[1]dezechilibre UR'!P78&gt;0,"excedent",0))</f>
        <v>excedent</v>
      </c>
      <c r="P78" s="24" t="str">
        <f>IF('[1]dezechilibre UR'!Q78&lt;0,"deficit",IF('[1]dezechilibre UR'!Q78&gt;0,"excedent",0))</f>
        <v>excedent</v>
      </c>
      <c r="Q78" s="24" t="str">
        <f>IF('[1]dezechilibre UR'!R78&lt;0,"deficit",IF('[1]dezechilibre UR'!R78&gt;0,"excedent",0))</f>
        <v>excedent</v>
      </c>
      <c r="R78" s="24" t="s">
        <v>192</v>
      </c>
      <c r="S78" s="24" t="s">
        <v>192</v>
      </c>
      <c r="T78" s="24" t="s">
        <v>192</v>
      </c>
      <c r="U78" s="24" t="str">
        <f>IF('[1]dezechilibre UR'!V78&lt;0,"deficit",IF('[1]dezechilibre UR'!V78&gt;0,"excedent",0))</f>
        <v>excedent</v>
      </c>
      <c r="V78" s="24"/>
      <c r="W78" s="24"/>
      <c r="X78" s="24"/>
      <c r="Y78" s="24"/>
      <c r="Z78" s="24"/>
      <c r="AA78" s="24"/>
      <c r="AB78" s="24"/>
      <c r="AC78" s="24"/>
      <c r="AD78" s="24"/>
      <c r="AE78" s="20"/>
    </row>
    <row r="79" spans="1:31" s="7" customFormat="1" x14ac:dyDescent="0.25">
      <c r="A79" s="37">
        <v>77</v>
      </c>
      <c r="B79" s="39" t="s">
        <v>36</v>
      </c>
      <c r="C79" s="39" t="s">
        <v>15</v>
      </c>
      <c r="D79" s="27" t="s">
        <v>192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192</v>
      </c>
      <c r="J79" s="24" t="s">
        <v>192</v>
      </c>
      <c r="K79" s="24" t="s">
        <v>192</v>
      </c>
      <c r="L79" s="24" t="s">
        <v>192</v>
      </c>
      <c r="M79" s="24" t="s">
        <v>192</v>
      </c>
      <c r="N79" s="24" t="s">
        <v>192</v>
      </c>
      <c r="O79" s="24" t="str">
        <f>IF('[1]dezechilibre UR'!P79&lt;0,"deficit",IF('[1]dezechilibre UR'!P79&gt;0,"excedent",0))</f>
        <v>excedent</v>
      </c>
      <c r="P79" s="24" t="str">
        <f>IF('[1]dezechilibre UR'!Q79&lt;0,"deficit",IF('[1]dezechilibre UR'!Q79&gt;0,"excedent",0))</f>
        <v>excedent</v>
      </c>
      <c r="Q79" s="24" t="str">
        <f>IF('[1]dezechilibre UR'!R79&lt;0,"deficit",IF('[1]dezechilibre UR'!R79&gt;0,"excedent",0))</f>
        <v>excedent</v>
      </c>
      <c r="R79" s="24" t="s">
        <v>192</v>
      </c>
      <c r="S79" s="24" t="s">
        <v>192</v>
      </c>
      <c r="T79" s="24" t="s">
        <v>192</v>
      </c>
      <c r="U79" s="24" t="str">
        <f>IF('[1]dezechilibre UR'!V79&lt;0,"deficit",IF('[1]dezechilibre UR'!V79&gt;0,"excedent",0))</f>
        <v>excedent</v>
      </c>
      <c r="V79" s="24"/>
      <c r="W79" s="24"/>
      <c r="X79" s="24"/>
      <c r="Y79" s="24"/>
      <c r="Z79" s="24"/>
      <c r="AA79" s="24"/>
      <c r="AB79" s="24"/>
      <c r="AC79" s="24"/>
      <c r="AD79" s="24"/>
      <c r="AE79" s="20"/>
    </row>
    <row r="80" spans="1:31" s="7" customFormat="1" x14ac:dyDescent="0.25">
      <c r="A80" s="37">
        <v>78</v>
      </c>
      <c r="B80" s="39" t="s">
        <v>151</v>
      </c>
      <c r="C80" s="39" t="s">
        <v>152</v>
      </c>
      <c r="D80" s="27" t="s">
        <v>192</v>
      </c>
      <c r="E80" s="24" t="s">
        <v>192</v>
      </c>
      <c r="F80" s="24" t="s">
        <v>192</v>
      </c>
      <c r="G80" s="24" t="s">
        <v>193</v>
      </c>
      <c r="H80" s="24" t="s">
        <v>193</v>
      </c>
      <c r="I80" s="24" t="s">
        <v>192</v>
      </c>
      <c r="J80" s="24" t="s">
        <v>193</v>
      </c>
      <c r="K80" s="24" t="s">
        <v>192</v>
      </c>
      <c r="L80" s="24" t="s">
        <v>192</v>
      </c>
      <c r="M80" s="24" t="s">
        <v>192</v>
      </c>
      <c r="N80" s="24" t="s">
        <v>192</v>
      </c>
      <c r="O80" s="24" t="str">
        <f>IF('[1]dezechilibre UR'!P80&lt;0,"deficit",IF('[1]dezechilibre UR'!P80&gt;0,"excedent",0))</f>
        <v>deficit</v>
      </c>
      <c r="P80" s="24" t="str">
        <f>IF('[1]dezechilibre UR'!Q80&lt;0,"deficit",IF('[1]dezechilibre UR'!Q80&gt;0,"excedent",0))</f>
        <v>excedent</v>
      </c>
      <c r="Q80" s="24" t="str">
        <f>IF('[1]dezechilibre UR'!R80&lt;0,"deficit",IF('[1]dezechilibre UR'!R80&gt;0,"excedent",0))</f>
        <v>excedent</v>
      </c>
      <c r="R80" s="24" t="s">
        <v>192</v>
      </c>
      <c r="S80" s="24" t="s">
        <v>192</v>
      </c>
      <c r="T80" s="24" t="s">
        <v>192</v>
      </c>
      <c r="U80" s="24" t="str">
        <f>IF('[1]dezechilibre UR'!V80&lt;0,"deficit",IF('[1]dezechilibre UR'!V80&gt;0,"excedent",0))</f>
        <v>excedent</v>
      </c>
      <c r="V80" s="24"/>
      <c r="W80" s="24"/>
      <c r="X80" s="24"/>
      <c r="Y80" s="24"/>
      <c r="Z80" s="24"/>
      <c r="AA80" s="24"/>
      <c r="AB80" s="24"/>
      <c r="AC80" s="24"/>
      <c r="AD80" s="24"/>
      <c r="AE80" s="20"/>
    </row>
    <row r="81" spans="1:31" s="7" customFormat="1" x14ac:dyDescent="0.25">
      <c r="A81" s="37">
        <v>79</v>
      </c>
      <c r="B81" s="39" t="s">
        <v>48</v>
      </c>
      <c r="C81" s="39" t="s">
        <v>47</v>
      </c>
      <c r="D81" s="27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f>IF('[1]dezechilibre UR'!P81&lt;0,"deficit",IF('[1]dezechilibre UR'!P81&gt;0,"excedent",0))</f>
        <v>0</v>
      </c>
      <c r="P81" s="24">
        <f>IF('[1]dezechilibre UR'!Q81&lt;0,"deficit",IF('[1]dezechilibre UR'!Q81&gt;0,"excedent",0))</f>
        <v>0</v>
      </c>
      <c r="Q81" s="24">
        <f>IF('[1]dezechilibre UR'!R81&lt;0,"deficit",IF('[1]dezechilibre UR'!R81&gt;0,"excedent",0))</f>
        <v>0</v>
      </c>
      <c r="R81" s="24">
        <v>0</v>
      </c>
      <c r="S81" s="24">
        <v>0</v>
      </c>
      <c r="T81" s="24">
        <v>0</v>
      </c>
      <c r="U81" s="24">
        <f>IF('[1]dezechilibre UR'!V81&lt;0,"deficit",IF('[1]dezechilibre UR'!V81&gt;0,"excedent",0))</f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0"/>
    </row>
    <row r="82" spans="1:31" s="7" customFormat="1" x14ac:dyDescent="0.25">
      <c r="A82" s="37">
        <v>80</v>
      </c>
      <c r="B82" s="39" t="s">
        <v>153</v>
      </c>
      <c r="C82" s="39" t="s">
        <v>154</v>
      </c>
      <c r="D82" s="27" t="s">
        <v>192</v>
      </c>
      <c r="E82" s="24" t="s">
        <v>192</v>
      </c>
      <c r="F82" s="24" t="s">
        <v>192</v>
      </c>
      <c r="G82" s="24" t="s">
        <v>192</v>
      </c>
      <c r="H82" s="24" t="s">
        <v>193</v>
      </c>
      <c r="I82" s="24" t="s">
        <v>193</v>
      </c>
      <c r="J82" s="24" t="s">
        <v>193</v>
      </c>
      <c r="K82" s="24" t="s">
        <v>193</v>
      </c>
      <c r="L82" s="24" t="s">
        <v>192</v>
      </c>
      <c r="M82" s="24" t="s">
        <v>192</v>
      </c>
      <c r="N82" s="24" t="s">
        <v>192</v>
      </c>
      <c r="O82" s="24" t="str">
        <f>IF('[1]dezechilibre UR'!P82&lt;0,"deficit",IF('[1]dezechilibre UR'!P82&gt;0,"excedent",0))</f>
        <v>deficit</v>
      </c>
      <c r="P82" s="24" t="str">
        <f>IF('[1]dezechilibre UR'!Q82&lt;0,"deficit",IF('[1]dezechilibre UR'!Q82&gt;0,"excedent",0))</f>
        <v>excedent</v>
      </c>
      <c r="Q82" s="24" t="str">
        <f>IF('[1]dezechilibre UR'!R82&lt;0,"deficit",IF('[1]dezechilibre UR'!R82&gt;0,"excedent",0))</f>
        <v>deficit</v>
      </c>
      <c r="R82" s="24" t="s">
        <v>192</v>
      </c>
      <c r="S82" s="24" t="s">
        <v>192</v>
      </c>
      <c r="T82" s="24" t="s">
        <v>192</v>
      </c>
      <c r="U82" s="24" t="str">
        <f>IF('[1]dezechilibre UR'!V82&lt;0,"deficit",IF('[1]dezechilibre UR'!V82&gt;0,"excedent",0))</f>
        <v>excedent</v>
      </c>
      <c r="V82" s="24"/>
      <c r="W82" s="24"/>
      <c r="X82" s="24"/>
      <c r="Y82" s="24"/>
      <c r="Z82" s="24"/>
      <c r="AA82" s="24"/>
      <c r="AB82" s="24"/>
      <c r="AC82" s="24"/>
      <c r="AD82" s="24"/>
      <c r="AE82" s="20"/>
    </row>
    <row r="83" spans="1:31" s="7" customFormat="1" x14ac:dyDescent="0.25">
      <c r="A83" s="37">
        <v>81</v>
      </c>
      <c r="B83" s="39" t="s">
        <v>155</v>
      </c>
      <c r="C83" s="39" t="s">
        <v>156</v>
      </c>
      <c r="D83" s="27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 t="s">
        <v>192</v>
      </c>
      <c r="M83" s="24">
        <v>0</v>
      </c>
      <c r="N83" s="24">
        <v>0</v>
      </c>
      <c r="O83" s="24">
        <f>IF('[1]dezechilibre UR'!P83&lt;0,"deficit",IF('[1]dezechilibre UR'!P83&gt;0,"excedent",0))</f>
        <v>0</v>
      </c>
      <c r="P83" s="24">
        <f>IF('[1]dezechilibre UR'!Q83&lt;0,"deficit",IF('[1]dezechilibre UR'!Q83&gt;0,"excedent",0))</f>
        <v>0</v>
      </c>
      <c r="Q83" s="24">
        <f>IF('[1]dezechilibre UR'!R83&lt;0,"deficit",IF('[1]dezechilibre UR'!R83&gt;0,"excedent",0))</f>
        <v>0</v>
      </c>
      <c r="R83" s="24" t="s">
        <v>192</v>
      </c>
      <c r="S83" s="24" t="s">
        <v>192</v>
      </c>
      <c r="T83" s="24" t="s">
        <v>192</v>
      </c>
      <c r="U83" s="24">
        <f>IF('[1]dezechilibre UR'!V83&lt;0,"deficit",IF('[1]dezechilibre UR'!V83&gt;0,"excedent",0))</f>
        <v>0</v>
      </c>
      <c r="V83" s="24"/>
      <c r="W83" s="24"/>
      <c r="X83" s="24"/>
      <c r="Y83" s="24"/>
      <c r="Z83" s="24"/>
      <c r="AA83" s="24"/>
      <c r="AB83" s="24"/>
      <c r="AC83" s="24"/>
      <c r="AD83" s="24"/>
      <c r="AE83" s="20"/>
    </row>
    <row r="84" spans="1:31" s="7" customFormat="1" x14ac:dyDescent="0.25">
      <c r="A84" s="37">
        <v>82</v>
      </c>
      <c r="B84" s="39" t="s">
        <v>157</v>
      </c>
      <c r="C84" s="39" t="s">
        <v>158</v>
      </c>
      <c r="D84" s="27" t="s">
        <v>193</v>
      </c>
      <c r="E84" s="24" t="s">
        <v>192</v>
      </c>
      <c r="F84" s="24" t="s">
        <v>192</v>
      </c>
      <c r="G84" s="24" t="s">
        <v>193</v>
      </c>
      <c r="H84" s="24" t="s">
        <v>193</v>
      </c>
      <c r="I84" s="24" t="s">
        <v>193</v>
      </c>
      <c r="J84" s="24" t="s">
        <v>193</v>
      </c>
      <c r="K84" s="24" t="s">
        <v>193</v>
      </c>
      <c r="L84" s="24" t="s">
        <v>193</v>
      </c>
      <c r="M84" s="24" t="s">
        <v>192</v>
      </c>
      <c r="N84" s="24" t="s">
        <v>193</v>
      </c>
      <c r="O84" s="24" t="str">
        <f>IF('[1]dezechilibre UR'!P84&lt;0,"deficit",IF('[1]dezechilibre UR'!P84&gt;0,"excedent",0))</f>
        <v>deficit</v>
      </c>
      <c r="P84" s="24" t="str">
        <f>IF('[1]dezechilibre UR'!Q84&lt;0,"deficit",IF('[1]dezechilibre UR'!Q84&gt;0,"excedent",0))</f>
        <v>deficit</v>
      </c>
      <c r="Q84" s="24" t="str">
        <f>IF('[1]dezechilibre UR'!R84&lt;0,"deficit",IF('[1]dezechilibre UR'!R84&gt;0,"excedent",0))</f>
        <v>deficit</v>
      </c>
      <c r="R84" s="24" t="s">
        <v>192</v>
      </c>
      <c r="S84" s="24" t="s">
        <v>192</v>
      </c>
      <c r="T84" s="24" t="s">
        <v>192</v>
      </c>
      <c r="U84" s="24" t="str">
        <f>IF('[1]dezechilibre UR'!V84&lt;0,"deficit",IF('[1]dezechilibre UR'!V84&gt;0,"excedent",0))</f>
        <v>deficit</v>
      </c>
      <c r="V84" s="24"/>
      <c r="W84" s="24"/>
      <c r="X84" s="24"/>
      <c r="Y84" s="24"/>
      <c r="Z84" s="24"/>
      <c r="AA84" s="24"/>
      <c r="AB84" s="24"/>
      <c r="AC84" s="24"/>
      <c r="AD84" s="24"/>
      <c r="AE84" s="20"/>
    </row>
    <row r="85" spans="1:31" s="7" customFormat="1" x14ac:dyDescent="0.25">
      <c r="A85" s="37">
        <v>83</v>
      </c>
      <c r="B85" s="39" t="s">
        <v>159</v>
      </c>
      <c r="C85" s="39" t="s">
        <v>160</v>
      </c>
      <c r="D85" s="27" t="s">
        <v>192</v>
      </c>
      <c r="E85" s="24" t="s">
        <v>192</v>
      </c>
      <c r="F85" s="24" t="s">
        <v>192</v>
      </c>
      <c r="G85" s="24" t="s">
        <v>193</v>
      </c>
      <c r="H85" s="24" t="s">
        <v>193</v>
      </c>
      <c r="I85" s="24" t="s">
        <v>193</v>
      </c>
      <c r="J85" s="24" t="s">
        <v>193</v>
      </c>
      <c r="K85" s="24" t="s">
        <v>193</v>
      </c>
      <c r="L85" s="24" t="s">
        <v>193</v>
      </c>
      <c r="M85" s="24" t="s">
        <v>192</v>
      </c>
      <c r="N85" s="24" t="s">
        <v>192</v>
      </c>
      <c r="O85" s="24" t="str">
        <f>IF('[1]dezechilibre UR'!P85&lt;0,"deficit",IF('[1]dezechilibre UR'!P85&gt;0,"excedent",0))</f>
        <v>deficit</v>
      </c>
      <c r="P85" s="24" t="str">
        <f>IF('[1]dezechilibre UR'!Q85&lt;0,"deficit",IF('[1]dezechilibre UR'!Q85&gt;0,"excedent",0))</f>
        <v>excedent</v>
      </c>
      <c r="Q85" s="24" t="str">
        <f>IF('[1]dezechilibre UR'!R85&lt;0,"deficit",IF('[1]dezechilibre UR'!R85&gt;0,"excedent",0))</f>
        <v>excedent</v>
      </c>
      <c r="R85" s="24" t="s">
        <v>192</v>
      </c>
      <c r="S85" s="24" t="s">
        <v>193</v>
      </c>
      <c r="T85" s="24" t="s">
        <v>193</v>
      </c>
      <c r="U85" s="24" t="str">
        <f>IF('[1]dezechilibre UR'!V85&lt;0,"deficit",IF('[1]dezechilibre UR'!V85&gt;0,"excedent",0))</f>
        <v>deficit</v>
      </c>
      <c r="V85" s="24"/>
      <c r="W85" s="24"/>
      <c r="X85" s="24"/>
      <c r="Y85" s="24"/>
      <c r="Z85" s="24"/>
      <c r="AA85" s="24"/>
      <c r="AB85" s="24"/>
      <c r="AC85" s="24"/>
      <c r="AD85" s="24"/>
      <c r="AE85" s="20"/>
    </row>
    <row r="86" spans="1:31" s="7" customFormat="1" x14ac:dyDescent="0.25">
      <c r="A86" s="37">
        <v>84</v>
      </c>
      <c r="B86" s="39" t="s">
        <v>43</v>
      </c>
      <c r="C86" s="39" t="s">
        <v>161</v>
      </c>
      <c r="D86" s="27" t="s">
        <v>192</v>
      </c>
      <c r="E86" s="24" t="s">
        <v>192</v>
      </c>
      <c r="F86" s="24" t="s">
        <v>192</v>
      </c>
      <c r="G86" s="24" t="s">
        <v>193</v>
      </c>
      <c r="H86" s="24" t="s">
        <v>193</v>
      </c>
      <c r="I86" s="24" t="s">
        <v>192</v>
      </c>
      <c r="J86" s="24" t="s">
        <v>193</v>
      </c>
      <c r="K86" s="24" t="s">
        <v>193</v>
      </c>
      <c r="L86" s="24" t="s">
        <v>193</v>
      </c>
      <c r="M86" s="24" t="s">
        <v>192</v>
      </c>
      <c r="N86" s="24" t="s">
        <v>192</v>
      </c>
      <c r="O86" s="24" t="str">
        <f>IF('[1]dezechilibre UR'!P86&lt;0,"deficit",IF('[1]dezechilibre UR'!P86&gt;0,"excedent",0))</f>
        <v>excedent</v>
      </c>
      <c r="P86" s="24" t="str">
        <f>IF('[1]dezechilibre UR'!Q86&lt;0,"deficit",IF('[1]dezechilibre UR'!Q86&gt;0,"excedent",0))</f>
        <v>deficit</v>
      </c>
      <c r="Q86" s="24" t="str">
        <f>IF('[1]dezechilibre UR'!R86&lt;0,"deficit",IF('[1]dezechilibre UR'!R86&gt;0,"excedent",0))</f>
        <v>deficit</v>
      </c>
      <c r="R86" s="24" t="s">
        <v>192</v>
      </c>
      <c r="S86" s="24" t="s">
        <v>192</v>
      </c>
      <c r="T86" s="24" t="s">
        <v>192</v>
      </c>
      <c r="U86" s="24" t="str">
        <f>IF('[1]dezechilibre UR'!V86&lt;0,"deficit",IF('[1]dezechilibre UR'!V86&gt;0,"excedent",0))</f>
        <v>deficit</v>
      </c>
      <c r="V86" s="24"/>
      <c r="W86" s="24"/>
      <c r="X86" s="24"/>
      <c r="Y86" s="24"/>
      <c r="Z86" s="24"/>
      <c r="AA86" s="24"/>
      <c r="AB86" s="24"/>
      <c r="AC86" s="24"/>
      <c r="AD86" s="24"/>
      <c r="AE86" s="20"/>
    </row>
    <row r="87" spans="1:31" s="7" customFormat="1" x14ac:dyDescent="0.25">
      <c r="A87" s="37">
        <v>85</v>
      </c>
      <c r="B87" s="39" t="s">
        <v>162</v>
      </c>
      <c r="C87" s="39" t="s">
        <v>163</v>
      </c>
      <c r="D87" s="27" t="s">
        <v>193</v>
      </c>
      <c r="E87" s="24" t="s">
        <v>193</v>
      </c>
      <c r="F87" s="24" t="s">
        <v>193</v>
      </c>
      <c r="G87" s="24" t="s">
        <v>193</v>
      </c>
      <c r="H87" s="24" t="s">
        <v>193</v>
      </c>
      <c r="I87" s="24" t="s">
        <v>193</v>
      </c>
      <c r="J87" s="24" t="s">
        <v>193</v>
      </c>
      <c r="K87" s="24" t="s">
        <v>193</v>
      </c>
      <c r="L87" s="24" t="s">
        <v>193</v>
      </c>
      <c r="M87" s="24" t="s">
        <v>193</v>
      </c>
      <c r="N87" s="24" t="s">
        <v>193</v>
      </c>
      <c r="O87" s="24" t="str">
        <f>IF('[1]dezechilibre UR'!P92&lt;0,"deficit",IF('[1]dezechilibre UR'!P92&gt;0,"excedent",0))</f>
        <v>deficit</v>
      </c>
      <c r="P87" s="24" t="str">
        <f>IF('[1]dezechilibre UR'!Q92&lt;0,"deficit",IF('[1]dezechilibre UR'!Q92&gt;0,"excedent",0))</f>
        <v>deficit</v>
      </c>
      <c r="Q87" s="24" t="str">
        <f>IF('[1]dezechilibre UR'!R92&lt;0,"deficit",IF('[1]dezechilibre UR'!R92&gt;0,"excedent",0))</f>
        <v>deficit</v>
      </c>
      <c r="R87" s="24" t="s">
        <v>193</v>
      </c>
      <c r="S87" s="27" t="s">
        <v>193</v>
      </c>
      <c r="T87" s="27" t="s">
        <v>193</v>
      </c>
      <c r="U87" s="24" t="str">
        <f>IF('[1]dezechilibre UR'!V92&lt;0,"deficit",IF('[1]dezechilibre UR'!V92&gt;0,"excedent",0))</f>
        <v>deficit</v>
      </c>
      <c r="V87" s="27"/>
      <c r="W87" s="27"/>
      <c r="X87" s="27"/>
      <c r="Y87" s="27"/>
      <c r="Z87" s="27"/>
      <c r="AA87" s="27"/>
      <c r="AB87" s="27"/>
      <c r="AC87" s="27"/>
      <c r="AD87" s="27"/>
      <c r="AE87" s="20"/>
    </row>
    <row r="88" spans="1:31" s="7" customFormat="1" x14ac:dyDescent="0.25">
      <c r="A88" s="37">
        <v>86</v>
      </c>
      <c r="B88" s="39" t="s">
        <v>164</v>
      </c>
      <c r="C88" s="39" t="s">
        <v>165</v>
      </c>
      <c r="D88" s="27">
        <v>0</v>
      </c>
      <c r="E88" s="24">
        <v>0</v>
      </c>
      <c r="F88" s="24">
        <v>0</v>
      </c>
      <c r="G88" s="24">
        <v>0</v>
      </c>
      <c r="H88" s="24">
        <v>0</v>
      </c>
      <c r="I88" s="24" t="s">
        <v>192</v>
      </c>
      <c r="J88" s="24">
        <v>0</v>
      </c>
      <c r="K88" s="24">
        <v>0</v>
      </c>
      <c r="L88" s="24" t="s">
        <v>192</v>
      </c>
      <c r="M88" s="24" t="s">
        <v>192</v>
      </c>
      <c r="N88" s="24">
        <v>0</v>
      </c>
      <c r="O88" s="24">
        <f>IF('[1]dezechilibre UR'!P93&lt;0,"deficit",IF('[1]dezechilibre UR'!P93&gt;0,"excedent",0))</f>
        <v>0</v>
      </c>
      <c r="P88" s="24">
        <f>IF('[1]dezechilibre UR'!Q93&lt;0,"deficit",IF('[1]dezechilibre UR'!Q93&gt;0,"excedent",0))</f>
        <v>0</v>
      </c>
      <c r="Q88" s="24">
        <f>IF('[1]dezechilibre UR'!R93&lt;0,"deficit",IF('[1]dezechilibre UR'!R93&gt;0,"excedent",0))</f>
        <v>0</v>
      </c>
      <c r="R88" s="24">
        <v>0</v>
      </c>
      <c r="S88" s="27" t="s">
        <v>192</v>
      </c>
      <c r="T88" s="27">
        <v>0</v>
      </c>
      <c r="U88" s="24">
        <f>IF('[1]dezechilibre UR'!V93&lt;0,"deficit",IF('[1]dezechilibre UR'!V93&gt;0,"excedent",0))</f>
        <v>0</v>
      </c>
      <c r="V88" s="27"/>
      <c r="W88" s="27"/>
      <c r="X88" s="27"/>
      <c r="Y88" s="27"/>
      <c r="Z88" s="27"/>
      <c r="AA88" s="27"/>
      <c r="AB88" s="27"/>
      <c r="AC88" s="27"/>
      <c r="AD88" s="27"/>
      <c r="AE88" s="20"/>
    </row>
    <row r="89" spans="1:31" s="7" customFormat="1" x14ac:dyDescent="0.25">
      <c r="A89" s="37">
        <v>87</v>
      </c>
      <c r="B89" s="39" t="s">
        <v>166</v>
      </c>
      <c r="C89" s="39" t="s">
        <v>167</v>
      </c>
      <c r="D89" s="27" t="s">
        <v>192</v>
      </c>
      <c r="E89" s="24" t="s">
        <v>192</v>
      </c>
      <c r="F89" s="24" t="s">
        <v>192</v>
      </c>
      <c r="G89" s="24" t="s">
        <v>192</v>
      </c>
      <c r="H89" s="24" t="s">
        <v>192</v>
      </c>
      <c r="I89" s="24" t="s">
        <v>192</v>
      </c>
      <c r="J89" s="24" t="s">
        <v>192</v>
      </c>
      <c r="K89" s="24" t="s">
        <v>193</v>
      </c>
      <c r="L89" s="24" t="s">
        <v>192</v>
      </c>
      <c r="M89" s="24" t="s">
        <v>192</v>
      </c>
      <c r="N89" s="24" t="s">
        <v>192</v>
      </c>
      <c r="O89" s="24" t="str">
        <f>IF('[1]dezechilibre UR'!P94&lt;0,"deficit",IF('[1]dezechilibre UR'!P94&gt;0,"excedent",0))</f>
        <v>excedent</v>
      </c>
      <c r="P89" s="24" t="str">
        <f>IF('[1]dezechilibre UR'!Q94&lt;0,"deficit",IF('[1]dezechilibre UR'!Q94&gt;0,"excedent",0))</f>
        <v>excedent</v>
      </c>
      <c r="Q89" s="24" t="str">
        <f>IF('[1]dezechilibre UR'!R94&lt;0,"deficit",IF('[1]dezechilibre UR'!R94&gt;0,"excedent",0))</f>
        <v>excedent</v>
      </c>
      <c r="R89" s="24" t="s">
        <v>192</v>
      </c>
      <c r="S89" s="27" t="s">
        <v>192</v>
      </c>
      <c r="T89" s="27" t="s">
        <v>192</v>
      </c>
      <c r="U89" s="24" t="str">
        <f>IF('[1]dezechilibre UR'!V94&lt;0,"deficit",IF('[1]dezechilibre UR'!V94&gt;0,"excedent",0))</f>
        <v>excedent</v>
      </c>
      <c r="V89" s="27"/>
      <c r="W89" s="27"/>
      <c r="X89" s="27"/>
      <c r="Y89" s="27"/>
      <c r="Z89" s="27"/>
      <c r="AA89" s="27"/>
      <c r="AB89" s="27"/>
      <c r="AC89" s="27"/>
      <c r="AD89" s="27"/>
      <c r="AE89" s="20"/>
    </row>
    <row r="90" spans="1:31" s="7" customFormat="1" x14ac:dyDescent="0.25">
      <c r="A90" s="37">
        <v>88</v>
      </c>
      <c r="B90" s="39" t="s">
        <v>168</v>
      </c>
      <c r="C90" s="39" t="s">
        <v>169</v>
      </c>
      <c r="D90" s="27" t="s">
        <v>192</v>
      </c>
      <c r="E90" s="24" t="s">
        <v>192</v>
      </c>
      <c r="F90" s="24" t="s">
        <v>192</v>
      </c>
      <c r="G90" s="24" t="s">
        <v>192</v>
      </c>
      <c r="H90" s="24" t="s">
        <v>192</v>
      </c>
      <c r="I90" s="24" t="s">
        <v>192</v>
      </c>
      <c r="J90" s="24" t="s">
        <v>192</v>
      </c>
      <c r="K90" s="24" t="s">
        <v>192</v>
      </c>
      <c r="L90" s="24" t="s">
        <v>192</v>
      </c>
      <c r="M90" s="24" t="s">
        <v>192</v>
      </c>
      <c r="N90" s="24" t="s">
        <v>192</v>
      </c>
      <c r="O90" s="24" t="str">
        <f>IF('[1]dezechilibre UR'!P95&lt;0,"deficit",IF('[1]dezechilibre UR'!P95&gt;0,"excedent",0))</f>
        <v>excedent</v>
      </c>
      <c r="P90" s="24" t="str">
        <f>IF('[1]dezechilibre UR'!Q95&lt;0,"deficit",IF('[1]dezechilibre UR'!Q95&gt;0,"excedent",0))</f>
        <v>excedent</v>
      </c>
      <c r="Q90" s="24" t="str">
        <f>IF('[1]dezechilibre UR'!R95&lt;0,"deficit",IF('[1]dezechilibre UR'!R95&gt;0,"excedent",0))</f>
        <v>excedent</v>
      </c>
      <c r="R90" s="24" t="s">
        <v>192</v>
      </c>
      <c r="S90" s="27" t="s">
        <v>192</v>
      </c>
      <c r="T90" s="27" t="s">
        <v>192</v>
      </c>
      <c r="U90" s="24" t="str">
        <f>IF('[1]dezechilibre UR'!V95&lt;0,"deficit",IF('[1]dezechilibre UR'!V95&gt;0,"excedent",0))</f>
        <v>excedent</v>
      </c>
      <c r="V90" s="27"/>
      <c r="W90" s="27"/>
      <c r="X90" s="27"/>
      <c r="Y90" s="27"/>
      <c r="Z90" s="27"/>
      <c r="AA90" s="27"/>
      <c r="AB90" s="27"/>
      <c r="AC90" s="27"/>
      <c r="AD90" s="27"/>
      <c r="AE90" s="20"/>
    </row>
    <row r="91" spans="1:31" s="7" customFormat="1" x14ac:dyDescent="0.25">
      <c r="A91" s="37">
        <v>89</v>
      </c>
      <c r="B91" s="39" t="s">
        <v>52</v>
      </c>
      <c r="C91" s="39" t="s">
        <v>51</v>
      </c>
      <c r="D91" s="27" t="s">
        <v>192</v>
      </c>
      <c r="E91" s="24" t="s">
        <v>192</v>
      </c>
      <c r="F91" s="24" t="s">
        <v>192</v>
      </c>
      <c r="G91" s="24" t="s">
        <v>192</v>
      </c>
      <c r="H91" s="24" t="s">
        <v>192</v>
      </c>
      <c r="I91" s="24" t="s">
        <v>192</v>
      </c>
      <c r="J91" s="24" t="s">
        <v>192</v>
      </c>
      <c r="K91" s="24" t="s">
        <v>192</v>
      </c>
      <c r="L91" s="24" t="s">
        <v>192</v>
      </c>
      <c r="M91" s="24" t="s">
        <v>192</v>
      </c>
      <c r="N91" s="24" t="s">
        <v>192</v>
      </c>
      <c r="O91" s="24" t="str">
        <f>IF('[1]dezechilibre UR'!P96&lt;0,"deficit",IF('[1]dezechilibre UR'!P96&gt;0,"excedent",0))</f>
        <v>excedent</v>
      </c>
      <c r="P91" s="24" t="str">
        <f>IF('[1]dezechilibre UR'!Q96&lt;0,"deficit",IF('[1]dezechilibre UR'!Q96&gt;0,"excedent",0))</f>
        <v>deficit</v>
      </c>
      <c r="Q91" s="24" t="str">
        <f>IF('[1]dezechilibre UR'!R96&lt;0,"deficit",IF('[1]dezechilibre UR'!R96&gt;0,"excedent",0))</f>
        <v>excedent</v>
      </c>
      <c r="R91" s="24" t="s">
        <v>192</v>
      </c>
      <c r="S91" s="27" t="s">
        <v>193</v>
      </c>
      <c r="T91" s="27" t="s">
        <v>193</v>
      </c>
      <c r="U91" s="24" t="str">
        <f>IF('[1]dezechilibre UR'!V96&lt;0,"deficit",IF('[1]dezechilibre UR'!V96&gt;0,"excedent",0))</f>
        <v>deficit</v>
      </c>
      <c r="V91" s="27"/>
      <c r="W91" s="27"/>
      <c r="X91" s="27"/>
      <c r="Y91" s="27"/>
      <c r="Z91" s="27"/>
      <c r="AA91" s="27"/>
      <c r="AB91" s="27"/>
      <c r="AC91" s="27"/>
      <c r="AD91" s="27"/>
      <c r="AE91" s="20"/>
    </row>
    <row r="92" spans="1:31" s="7" customFormat="1" x14ac:dyDescent="0.25">
      <c r="A92" s="37">
        <v>90</v>
      </c>
      <c r="B92" s="39" t="s">
        <v>170</v>
      </c>
      <c r="C92" s="39" t="s">
        <v>171</v>
      </c>
      <c r="D92" s="27" t="s">
        <v>193</v>
      </c>
      <c r="E92" s="24" t="s">
        <v>193</v>
      </c>
      <c r="F92" s="24" t="s">
        <v>193</v>
      </c>
      <c r="G92" s="24" t="s">
        <v>193</v>
      </c>
      <c r="H92" s="24" t="s">
        <v>193</v>
      </c>
      <c r="I92" s="24" t="s">
        <v>193</v>
      </c>
      <c r="J92" s="24" t="s">
        <v>193</v>
      </c>
      <c r="K92" s="24" t="s">
        <v>193</v>
      </c>
      <c r="L92" s="24" t="s">
        <v>193</v>
      </c>
      <c r="M92" s="24" t="s">
        <v>193</v>
      </c>
      <c r="N92" s="24" t="s">
        <v>193</v>
      </c>
      <c r="O92" s="24" t="str">
        <f>IF('[1]dezechilibre UR'!P97&lt;0,"deficit",IF('[1]dezechilibre UR'!P97&gt;0,"excedent",0))</f>
        <v>deficit</v>
      </c>
      <c r="P92" s="24" t="str">
        <f>IF('[1]dezechilibre UR'!Q97&lt;0,"deficit",IF('[1]dezechilibre UR'!Q97&gt;0,"excedent",0))</f>
        <v>deficit</v>
      </c>
      <c r="Q92" s="24" t="str">
        <f>IF('[1]dezechilibre UR'!R97&lt;0,"deficit",IF('[1]dezechilibre UR'!R97&gt;0,"excedent",0))</f>
        <v>deficit</v>
      </c>
      <c r="R92" s="24" t="s">
        <v>193</v>
      </c>
      <c r="S92" s="27" t="s">
        <v>193</v>
      </c>
      <c r="T92" s="27" t="s">
        <v>193</v>
      </c>
      <c r="U92" s="24" t="str">
        <f>IF('[1]dezechilibre UR'!V97&lt;0,"deficit",IF('[1]dezechilibre UR'!V97&gt;0,"excedent",0))</f>
        <v>deficit</v>
      </c>
      <c r="V92" s="27"/>
      <c r="W92" s="27"/>
      <c r="X92" s="27"/>
      <c r="Y92" s="27"/>
      <c r="Z92" s="27"/>
      <c r="AA92" s="27"/>
      <c r="AB92" s="27"/>
      <c r="AC92" s="27"/>
      <c r="AD92" s="27"/>
      <c r="AE92" s="20"/>
    </row>
    <row r="93" spans="1:31" s="7" customFormat="1" x14ac:dyDescent="0.25">
      <c r="A93" s="37">
        <v>91</v>
      </c>
      <c r="B93" s="39" t="s">
        <v>46</v>
      </c>
      <c r="C93" s="39" t="s">
        <v>45</v>
      </c>
      <c r="D93" s="27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f>IF('[1]dezechilibre UR'!P98&lt;0,"deficit",IF('[1]dezechilibre UR'!P98&gt;0,"excedent",0))</f>
        <v>0</v>
      </c>
      <c r="P93" s="24">
        <f>IF('[1]dezechilibre UR'!Q98&lt;0,"deficit",IF('[1]dezechilibre UR'!Q98&gt;0,"excedent",0))</f>
        <v>0</v>
      </c>
      <c r="Q93" s="24">
        <f>IF('[1]dezechilibre UR'!R98&lt;0,"deficit",IF('[1]dezechilibre UR'!R98&gt;0,"excedent",0))</f>
        <v>0</v>
      </c>
      <c r="R93" s="24">
        <v>0</v>
      </c>
      <c r="S93" s="27">
        <v>0</v>
      </c>
      <c r="T93" s="27">
        <v>0</v>
      </c>
      <c r="U93" s="24">
        <f>IF('[1]dezechilibre UR'!V98&lt;0,"deficit",IF('[1]dezechilibre UR'!V98&gt;0,"excedent",0))</f>
        <v>0</v>
      </c>
      <c r="V93" s="27"/>
      <c r="W93" s="27"/>
      <c r="X93" s="27"/>
      <c r="Y93" s="27"/>
      <c r="Z93" s="27"/>
      <c r="AA93" s="27"/>
      <c r="AB93" s="27"/>
      <c r="AC93" s="27"/>
      <c r="AD93" s="27"/>
      <c r="AE93" s="16"/>
    </row>
    <row r="94" spans="1:31" s="7" customFormat="1" x14ac:dyDescent="0.25">
      <c r="A94" s="37">
        <v>92</v>
      </c>
      <c r="B94" s="39" t="s">
        <v>37</v>
      </c>
      <c r="C94" s="39" t="s">
        <v>16</v>
      </c>
      <c r="D94" s="27" t="s">
        <v>192</v>
      </c>
      <c r="E94" s="24" t="s">
        <v>192</v>
      </c>
      <c r="F94" s="24" t="s">
        <v>193</v>
      </c>
      <c r="G94" s="24" t="s">
        <v>193</v>
      </c>
      <c r="H94" s="24" t="s">
        <v>193</v>
      </c>
      <c r="I94" s="24" t="s">
        <v>193</v>
      </c>
      <c r="J94" s="24" t="s">
        <v>193</v>
      </c>
      <c r="K94" s="24" t="s">
        <v>192</v>
      </c>
      <c r="L94" s="24" t="s">
        <v>193</v>
      </c>
      <c r="M94" s="24" t="s">
        <v>193</v>
      </c>
      <c r="N94" s="24" t="s">
        <v>193</v>
      </c>
      <c r="O94" s="24" t="str">
        <f>IF('[1]dezechilibre UR'!P99&lt;0,"deficit",IF('[1]dezechilibre UR'!P99&gt;0,"excedent",0))</f>
        <v>deficit</v>
      </c>
      <c r="P94" s="24" t="str">
        <f>IF('[1]dezechilibre UR'!Q99&lt;0,"deficit",IF('[1]dezechilibre UR'!Q99&gt;0,"excedent",0))</f>
        <v>deficit</v>
      </c>
      <c r="Q94" s="24" t="str">
        <f>IF('[1]dezechilibre UR'!R99&lt;0,"deficit",IF('[1]dezechilibre UR'!R99&gt;0,"excedent",0))</f>
        <v>excedent</v>
      </c>
      <c r="R94" s="24" t="s">
        <v>192</v>
      </c>
      <c r="S94" s="27" t="s">
        <v>193</v>
      </c>
      <c r="T94" s="27" t="s">
        <v>192</v>
      </c>
      <c r="U94" s="24" t="str">
        <f>IF('[1]dezechilibre UR'!V99&lt;0,"deficit",IF('[1]dezechilibre UR'!V99&gt;0,"excedent",0))</f>
        <v>deficit</v>
      </c>
      <c r="V94" s="27"/>
      <c r="W94" s="27"/>
      <c r="X94" s="27"/>
      <c r="Y94" s="27"/>
      <c r="Z94" s="27"/>
      <c r="AA94" s="27"/>
      <c r="AB94" s="27"/>
      <c r="AC94" s="27"/>
      <c r="AD94" s="27"/>
      <c r="AE94" s="16"/>
    </row>
    <row r="95" spans="1:31" s="7" customFormat="1" x14ac:dyDescent="0.25">
      <c r="A95" s="37">
        <v>93</v>
      </c>
      <c r="B95" s="39" t="s">
        <v>172</v>
      </c>
      <c r="C95" s="39" t="s">
        <v>173</v>
      </c>
      <c r="D95" s="27" t="s">
        <v>192</v>
      </c>
      <c r="E95" s="24" t="s">
        <v>192</v>
      </c>
      <c r="F95" s="24" t="s">
        <v>193</v>
      </c>
      <c r="G95" s="24" t="s">
        <v>192</v>
      </c>
      <c r="H95" s="24" t="s">
        <v>193</v>
      </c>
      <c r="I95" s="24" t="s">
        <v>192</v>
      </c>
      <c r="J95" s="24" t="s">
        <v>192</v>
      </c>
      <c r="K95" s="24" t="s">
        <v>192</v>
      </c>
      <c r="L95" s="24" t="s">
        <v>193</v>
      </c>
      <c r="M95" s="24" t="s">
        <v>193</v>
      </c>
      <c r="N95" s="24" t="s">
        <v>193</v>
      </c>
      <c r="O95" s="24" t="str">
        <f>IF('[1]dezechilibre UR'!P100&lt;0,"deficit",IF('[1]dezechilibre UR'!P100&gt;0,"excedent",0))</f>
        <v>deficit</v>
      </c>
      <c r="P95" s="24" t="str">
        <f>IF('[1]dezechilibre UR'!Q100&lt;0,"deficit",IF('[1]dezechilibre UR'!Q100&gt;0,"excedent",0))</f>
        <v>excedent</v>
      </c>
      <c r="Q95" s="24" t="str">
        <f>IF('[1]dezechilibre UR'!R100&lt;0,"deficit",IF('[1]dezechilibre UR'!R100&gt;0,"excedent",0))</f>
        <v>excedent</v>
      </c>
      <c r="R95" s="24" t="s">
        <v>193</v>
      </c>
      <c r="S95" s="27" t="s">
        <v>192</v>
      </c>
      <c r="T95" s="27" t="s">
        <v>192</v>
      </c>
      <c r="U95" s="24" t="str">
        <f>IF('[1]dezechilibre UR'!V100&lt;0,"deficit",IF('[1]dezechilibre UR'!V100&gt;0,"excedent",0))</f>
        <v>excedent</v>
      </c>
      <c r="V95" s="27"/>
      <c r="W95" s="27"/>
      <c r="X95" s="27"/>
      <c r="Y95" s="27"/>
      <c r="Z95" s="27"/>
      <c r="AA95" s="27"/>
      <c r="AB95" s="27"/>
      <c r="AC95" s="27"/>
      <c r="AD95" s="27"/>
      <c r="AE95" s="16"/>
    </row>
    <row r="96" spans="1:31" s="7" customFormat="1" ht="16.5" thickBot="1" x14ac:dyDescent="0.3">
      <c r="A96" s="37">
        <v>94</v>
      </c>
      <c r="B96" s="42" t="s">
        <v>174</v>
      </c>
      <c r="C96" s="45" t="s">
        <v>185</v>
      </c>
      <c r="D96" s="27" t="s">
        <v>192</v>
      </c>
      <c r="E96" s="24">
        <v>0</v>
      </c>
      <c r="F96" s="24">
        <v>0</v>
      </c>
      <c r="G96" s="24" t="s">
        <v>193</v>
      </c>
      <c r="H96" s="24" t="s">
        <v>193</v>
      </c>
      <c r="I96" s="24" t="s">
        <v>193</v>
      </c>
      <c r="J96" s="24">
        <v>0</v>
      </c>
      <c r="K96" s="24" t="s">
        <v>192</v>
      </c>
      <c r="L96" s="24">
        <v>0</v>
      </c>
      <c r="M96" s="24" t="s">
        <v>192</v>
      </c>
      <c r="N96" s="24" t="s">
        <v>192</v>
      </c>
      <c r="O96" s="24" t="str">
        <f>IF('[1]dezechilibre UR'!P91&lt;0,"deficit",IF('[1]dezechilibre UR'!P91&gt;0,"excedent",0))</f>
        <v>excedent</v>
      </c>
      <c r="P96" s="24" t="str">
        <f>IF('[1]dezechilibre UR'!Q91&lt;0,"deficit",IF('[1]dezechilibre UR'!Q91&gt;0,"excedent",0))</f>
        <v>deficit</v>
      </c>
      <c r="Q96" s="24" t="str">
        <f>IF('[1]dezechilibre UR'!R91&lt;0,"deficit",IF('[1]dezechilibre UR'!R91&gt;0,"excedent",0))</f>
        <v>excedent</v>
      </c>
      <c r="R96" s="24" t="s">
        <v>192</v>
      </c>
      <c r="S96" s="27">
        <v>0</v>
      </c>
      <c r="T96" s="27">
        <v>0</v>
      </c>
      <c r="U96" s="24" t="str">
        <f>IF('[1]dezechilibre UR'!V91&lt;0,"deficit",IF('[1]dezechilibre UR'!V91&gt;0,"excedent",0))</f>
        <v>deficit</v>
      </c>
      <c r="V96" s="27"/>
      <c r="W96" s="27"/>
      <c r="X96" s="27"/>
      <c r="Y96" s="27"/>
      <c r="Z96" s="27"/>
      <c r="AA96" s="27"/>
      <c r="AB96" s="27"/>
      <c r="AC96" s="27"/>
      <c r="AD96" s="27"/>
      <c r="AE96" s="16"/>
    </row>
    <row r="97" spans="1:31" s="11" customFormat="1" ht="16.5" thickBot="1" x14ac:dyDescent="0.3">
      <c r="A97" s="8"/>
      <c r="B97" s="9"/>
      <c r="C97" s="9"/>
      <c r="D97" s="34"/>
      <c r="E97" s="10"/>
    </row>
    <row r="98" spans="1:31" s="21" customFormat="1" ht="23.45" customHeight="1" thickBot="1" x14ac:dyDescent="0.3">
      <c r="A98" s="22"/>
      <c r="B98" s="36">
        <f>SUM(D98:AE98)</f>
        <v>-2211.7772000000023</v>
      </c>
      <c r="C98" s="29" t="s">
        <v>50</v>
      </c>
      <c r="D98" s="30">
        <v>2809.9231310000005</v>
      </c>
      <c r="E98" s="30">
        <v>367.48482999999874</v>
      </c>
      <c r="F98" s="30">
        <v>-2453.9668270000006</v>
      </c>
      <c r="G98" s="30">
        <v>10382.982379000001</v>
      </c>
      <c r="H98" s="30">
        <v>-8579.4931330000018</v>
      </c>
      <c r="I98" s="30">
        <v>-11240.278910000001</v>
      </c>
      <c r="J98" s="30">
        <v>-455.428382</v>
      </c>
      <c r="K98" s="30">
        <v>3422.9788560000002</v>
      </c>
      <c r="L98" s="30">
        <v>-3412.8954739999999</v>
      </c>
      <c r="M98" s="30">
        <v>1886.9658019999999</v>
      </c>
      <c r="N98" s="30">
        <v>5018.9142510000001</v>
      </c>
      <c r="O98" s="30">
        <f>'[1]dezechilibre UR'!P101</f>
        <v>-6313.4927859999998</v>
      </c>
      <c r="P98" s="30">
        <f>'[1]dezechilibre UR'!Q101</f>
        <v>5348.8692330000003</v>
      </c>
      <c r="Q98" s="30">
        <f>'[1]dezechilibre UR'!R101</f>
        <v>-2468.9392210000001</v>
      </c>
      <c r="R98" s="30">
        <v>5064.3323019999998</v>
      </c>
      <c r="S98" s="30">
        <v>-2163.7507069999992</v>
      </c>
      <c r="T98" s="30">
        <v>1599.9801090000008</v>
      </c>
      <c r="U98" s="30">
        <f>'[1]dezechilibre UR'!V101</f>
        <v>-1025.962653</v>
      </c>
      <c r="V98" s="30"/>
      <c r="W98" s="30"/>
      <c r="X98" s="30"/>
      <c r="Y98" s="30"/>
      <c r="Z98" s="30"/>
      <c r="AA98" s="30"/>
      <c r="AB98" s="30"/>
      <c r="AC98" s="30"/>
      <c r="AD98" s="30"/>
      <c r="AE98" s="31"/>
    </row>
    <row r="99" spans="1:31" ht="36.6" customHeight="1" thickBot="1" x14ac:dyDescent="0.3">
      <c r="B99" s="35">
        <f>SUM(D99:AE99)</f>
        <v>-2211777.1999999969</v>
      </c>
      <c r="C99" s="32" t="s">
        <v>49</v>
      </c>
      <c r="D99" s="33">
        <f>D98*1000</f>
        <v>2809923.1310000005</v>
      </c>
      <c r="E99" s="33">
        <f t="shared" ref="E99:H99" si="0">E98*1000</f>
        <v>367484.82999999874</v>
      </c>
      <c r="F99" s="33">
        <f t="shared" si="0"/>
        <v>-2453966.8270000005</v>
      </c>
      <c r="G99" s="33">
        <f t="shared" si="0"/>
        <v>10382982.379000001</v>
      </c>
      <c r="H99" s="33">
        <f t="shared" si="0"/>
        <v>-8579493.1330000013</v>
      </c>
      <c r="I99" s="33">
        <f t="shared" ref="I99" si="1">I98*1000</f>
        <v>-11240278.91</v>
      </c>
      <c r="J99" s="33">
        <f t="shared" ref="J99" si="2">J98*1000</f>
        <v>-455428.38199999998</v>
      </c>
      <c r="K99" s="33">
        <f t="shared" ref="K99" si="3">K98*1000</f>
        <v>3422978.8560000001</v>
      </c>
      <c r="L99" s="33">
        <f t="shared" ref="L99" si="4">L98*1000</f>
        <v>-3412895.4739999999</v>
      </c>
      <c r="M99" s="33">
        <f t="shared" ref="M99" si="5">M98*1000</f>
        <v>1886965.8019999999</v>
      </c>
      <c r="N99" s="33">
        <f t="shared" ref="N99" si="6">N98*1000</f>
        <v>5018914.2510000002</v>
      </c>
      <c r="O99" s="33">
        <f t="shared" ref="O99" si="7">O98*1000</f>
        <v>-6313492.7859999994</v>
      </c>
      <c r="P99" s="33">
        <f t="shared" ref="P99" si="8">P98*1000</f>
        <v>5348869.233</v>
      </c>
      <c r="Q99" s="33">
        <f t="shared" ref="Q99" si="9">Q98*1000</f>
        <v>-2468939.2209999999</v>
      </c>
      <c r="R99" s="33">
        <f t="shared" ref="R99" si="10">R98*1000</f>
        <v>5064332.3020000001</v>
      </c>
      <c r="S99" s="33">
        <f t="shared" ref="S99" si="11">S98*1000</f>
        <v>-2163750.7069999995</v>
      </c>
      <c r="T99" s="33">
        <f t="shared" ref="T99" si="12">T98*1000</f>
        <v>1599980.1090000009</v>
      </c>
      <c r="U99" s="33">
        <f t="shared" ref="U99" si="13">U98*1000</f>
        <v>-1025962.653</v>
      </c>
      <c r="V99" s="33">
        <f t="shared" ref="V99" si="14">V98*1000</f>
        <v>0</v>
      </c>
      <c r="W99" s="33">
        <f t="shared" ref="W99" si="15">W98*1000</f>
        <v>0</v>
      </c>
      <c r="X99" s="33">
        <f t="shared" ref="X99" si="16">X98*1000</f>
        <v>0</v>
      </c>
      <c r="Y99" s="33">
        <f t="shared" ref="Y99" si="17">Y98*1000</f>
        <v>0</v>
      </c>
      <c r="Z99" s="33">
        <f t="shared" ref="Z99" si="18">Z98*1000</f>
        <v>0</v>
      </c>
      <c r="AA99" s="33">
        <f t="shared" ref="AA99" si="19">AA98*1000</f>
        <v>0</v>
      </c>
      <c r="AB99" s="33">
        <f t="shared" ref="AB99" si="20">AB98*1000</f>
        <v>0</v>
      </c>
      <c r="AC99" s="33">
        <f t="shared" ref="AC99" si="21">AC98*1000</f>
        <v>0</v>
      </c>
      <c r="AD99" s="33">
        <f t="shared" ref="AD99" si="22">AD98*1000</f>
        <v>0</v>
      </c>
      <c r="AE99" s="33">
        <f t="shared" ref="AE99" si="23">AE98*1000</f>
        <v>0</v>
      </c>
    </row>
    <row r="100" spans="1:31" x14ac:dyDescent="0.25">
      <c r="D100" s="15"/>
      <c r="E100" s="15"/>
      <c r="F100" s="15"/>
      <c r="G100" s="15"/>
    </row>
    <row r="101" spans="1:31" x14ac:dyDescent="0.25">
      <c r="C101" s="23"/>
    </row>
  </sheetData>
  <conditionalFormatting sqref="C100 S98:T98 D99:AE99 V98:AD98">
    <cfRule type="cellIs" dxfId="11" priority="63" operator="lessThan">
      <formula>0</formula>
    </cfRule>
  </conditionalFormatting>
  <conditionalFormatting sqref="AE98">
    <cfRule type="cellIs" dxfId="10" priority="39" operator="lessThan">
      <formula>0</formula>
    </cfRule>
  </conditionalFormatting>
  <conditionalFormatting sqref="M98">
    <cfRule type="cellIs" dxfId="9" priority="13" operator="lessThan">
      <formula>0</formula>
    </cfRule>
  </conditionalFormatting>
  <conditionalFormatting sqref="R98">
    <cfRule type="cellIs" dxfId="8" priority="11" operator="lessThan">
      <formula>0</formula>
    </cfRule>
  </conditionalFormatting>
  <conditionalFormatting sqref="D98:L98">
    <cfRule type="cellIs" dxfId="7" priority="7" operator="lessThan">
      <formula>0</formula>
    </cfRule>
  </conditionalFormatting>
  <conditionalFormatting sqref="D97">
    <cfRule type="cellIs" dxfId="6" priority="6" operator="lessThan">
      <formula>0</formula>
    </cfRule>
  </conditionalFormatting>
  <conditionalFormatting sqref="N98">
    <cfRule type="cellIs" dxfId="5" priority="5" operator="lessThan">
      <formula>0</formula>
    </cfRule>
  </conditionalFormatting>
  <conditionalFormatting sqref="O98">
    <cfRule type="cellIs" dxfId="4" priority="4" operator="lessThan">
      <formula>0</formula>
    </cfRule>
  </conditionalFormatting>
  <conditionalFormatting sqref="P98">
    <cfRule type="cellIs" dxfId="3" priority="3" operator="lessThan">
      <formula>0</formula>
    </cfRule>
  </conditionalFormatting>
  <conditionalFormatting sqref="Q98">
    <cfRule type="cellIs" dxfId="2" priority="2" operator="lessThan">
      <formula>0</formula>
    </cfRule>
  </conditionalFormatting>
  <conditionalFormatting sqref="U9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2019-02-19T12:43:20Z</dcterms:modified>
</cp:coreProperties>
</file>