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5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I14" i="1" l="1"/>
  <c r="AL14" i="1" l="1"/>
  <c r="AL10" i="1" l="1"/>
  <c r="AL23" i="1" l="1"/>
  <c r="AL6" i="1" l="1"/>
</calcChain>
</file>

<file path=xl/sharedStrings.xml><?xml version="1.0" encoding="utf-8"?>
<sst xmlns="http://schemas.openxmlformats.org/spreadsheetml/2006/main" count="46" uniqueCount="34">
  <si>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preventive;</t>
    </r>
  </si>
  <si>
    <t>1. Tranzacţii:vânzare/cumpărare gaze naturale:</t>
  </si>
  <si>
    <t xml:space="preserve">         1.1.Cantitate pentru tranzactii vânzare</t>
  </si>
  <si>
    <t>Preţul aferent tranzacţiei (RON/MWh):</t>
  </si>
  <si>
    <t xml:space="preserve">       1.2. Cantitate pentru tranzactii cumpărare</t>
  </si>
  <si>
    <t>Preţul aferent tranzacţiei: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</si>
  <si>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</si>
  <si>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</si>
  <si>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</si>
  <si>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</si>
  <si>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</si>
  <si>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</si>
  <si>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</si>
  <si>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</si>
  <si>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</si>
  <si>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</si>
  <si>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</si>
  <si>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</si>
  <si>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</si>
  <si>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</si>
  <si>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>3.  Withdrawn from storages:</t>
  </si>
  <si>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preventivă;</t>
    </r>
  </si>
  <si>
    <t>Cantitate de gaze tranzacţionată (kWh):</t>
  </si>
  <si>
    <t>Quantity of gas traded (kWh):</t>
  </si>
  <si>
    <t xml:space="preserve">              Cantitate de gaze înmagazinată in depozite (kWh):</t>
  </si>
  <si>
    <t xml:space="preserve">              Quantity of gas stored in storages (kWh):</t>
  </si>
  <si>
    <r>
      <t xml:space="preserve">              Cantitate de gaze înmagazinată in conducte (kWh): cf. art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alin.(9)</t>
    </r>
  </si>
  <si>
    <r>
      <t xml:space="preserve">              Quantity of gas sroted in pipelines (kWh): according to Art.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paragraph (9)</t>
    </r>
  </si>
  <si>
    <t xml:space="preserve">             Cantitate de gaze extrasă (kWh):</t>
  </si>
  <si>
    <t xml:space="preserve">             Quantity of gas withdrawn (kWh):</t>
  </si>
  <si>
    <t>NU/NO</t>
  </si>
  <si>
    <t>Total November</t>
  </si>
  <si>
    <t xml:space="preserve">Acţiuni de echilibrare ale OTS  - luna NOIEMBRIE 2018                                                                                         </t>
  </si>
  <si>
    <t xml:space="preserve">TSO balancing actions  -  NOVEMBER 2018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</si>
</sst>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70C0"/>
      <name val="Arial Narrow"/>
      <family val="2"/>
      <charset val="238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2"/>
      <color theme="1"/>
      <name val="Calibri"/>
      <family val="2"/>
      <scheme val="minor"/>
    </font>
    <font>
      <vertAlign val="superscript"/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1" fillId="0" borderId="0" xfId="1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center" vertical="center"/>
    </xf>
    <xf numFmtId="3" fontId="3" fillId="5" borderId="5" xfId="1" applyNumberFormat="1" applyFont="1" applyFill="1" applyBorder="1" applyAlignment="1">
      <alignment horizontal="center" vertical="center"/>
    </xf>
    <xf numFmtId="3" fontId="3" fillId="5" borderId="3" xfId="1" applyNumberFormat="1" applyFont="1" applyFill="1" applyBorder="1" applyAlignment="1">
      <alignment horizontal="center" vertical="center"/>
    </xf>
    <xf numFmtId="3" fontId="7" fillId="3" borderId="2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 indent="5"/>
    </xf>
    <xf numFmtId="0" fontId="3" fillId="0" borderId="7" xfId="1" applyFont="1" applyBorder="1" applyAlignment="1">
      <alignment vertical="center"/>
    </xf>
    <xf numFmtId="3" fontId="3" fillId="5" borderId="2" xfId="1" applyNumberFormat="1" applyFont="1" applyFill="1" applyBorder="1" applyAlignment="1">
      <alignment horizontal="center" vertical="center"/>
    </xf>
    <xf numFmtId="3" fontId="7" fillId="4" borderId="2" xfId="1" applyNumberFormat="1" applyFont="1" applyFill="1" applyBorder="1" applyAlignment="1">
      <alignment horizontal="center" vertical="center"/>
    </xf>
    <xf numFmtId="3" fontId="7" fillId="4" borderId="6" xfId="1" applyNumberFormat="1" applyFont="1" applyFill="1" applyBorder="1" applyAlignment="1">
      <alignment horizontal="center" vertical="center"/>
    </xf>
    <xf numFmtId="3" fontId="3" fillId="4" borderId="3" xfId="1" applyNumberFormat="1" applyFont="1" applyFill="1" applyBorder="1" applyAlignment="1">
      <alignment horizontal="center" vertical="center"/>
    </xf>
    <xf numFmtId="3" fontId="2" fillId="5" borderId="9" xfId="1" applyNumberFormat="1" applyFont="1" applyFill="1" applyBorder="1" applyAlignment="1">
      <alignment horizontal="center" vertical="center"/>
    </xf>
    <xf numFmtId="3" fontId="2" fillId="5" borderId="8" xfId="1" applyNumberFormat="1" applyFont="1" applyFill="1" applyBorder="1" applyAlignment="1">
      <alignment horizontal="center" vertical="center"/>
    </xf>
    <xf numFmtId="3" fontId="3" fillId="5" borderId="10" xfId="1" applyNumberFormat="1" applyFont="1" applyFill="1" applyBorder="1" applyAlignment="1">
      <alignment horizontal="center" vertical="center"/>
    </xf>
    <xf numFmtId="3" fontId="3" fillId="5" borderId="11" xfId="1" applyNumberFormat="1" applyFont="1" applyFill="1" applyBorder="1" applyAlignment="1">
      <alignment horizontal="center" vertical="center"/>
    </xf>
    <xf numFmtId="3" fontId="7" fillId="4" borderId="8" xfId="1" applyNumberFormat="1" applyFont="1" applyFill="1" applyBorder="1" applyAlignment="1">
      <alignment horizontal="center" vertical="center"/>
    </xf>
    <xf numFmtId="3" fontId="7" fillId="4" borderId="13" xfId="1" applyNumberFormat="1" applyFont="1" applyFill="1" applyBorder="1" applyAlignment="1">
      <alignment horizontal="center" vertical="center"/>
    </xf>
    <xf numFmtId="3" fontId="3" fillId="4" borderId="12" xfId="1" applyNumberFormat="1" applyFont="1" applyFill="1" applyBorder="1" applyAlignment="1">
      <alignment horizontal="center" vertical="center"/>
    </xf>
    <xf numFmtId="3" fontId="7" fillId="3" borderId="8" xfId="1" applyNumberFormat="1" applyFont="1" applyFill="1" applyBorder="1" applyAlignment="1">
      <alignment horizontal="center" vertical="center"/>
    </xf>
    <xf numFmtId="3" fontId="3" fillId="3" borderId="12" xfId="1" applyNumberFormat="1" applyFont="1" applyFill="1" applyBorder="1" applyAlignment="1">
      <alignment horizontal="center" vertical="center"/>
    </xf>
    <xf numFmtId="0" fontId="3" fillId="5" borderId="16" xfId="1" applyFont="1" applyFill="1" applyBorder="1" applyAlignment="1">
      <alignment horizontal="left" vertical="center" indent="5"/>
    </xf>
    <xf numFmtId="0" fontId="10" fillId="4" borderId="16" xfId="1" applyFont="1" applyFill="1" applyBorder="1" applyAlignment="1">
      <alignment vertical="center"/>
    </xf>
    <xf numFmtId="0" fontId="3" fillId="3" borderId="17" xfId="1" applyFont="1" applyFill="1" applyBorder="1" applyAlignment="1">
      <alignment vertical="center"/>
    </xf>
    <xf numFmtId="0" fontId="3" fillId="5" borderId="19" xfId="1" applyFont="1" applyFill="1" applyBorder="1" applyAlignment="1">
      <alignment horizontal="left" vertical="center" indent="5"/>
    </xf>
    <xf numFmtId="0" fontId="10" fillId="4" borderId="19" xfId="1" applyFont="1" applyFill="1" applyBorder="1" applyAlignment="1">
      <alignment vertical="center"/>
    </xf>
    <xf numFmtId="0" fontId="3" fillId="3" borderId="20" xfId="1" applyFont="1" applyFill="1" applyBorder="1" applyAlignment="1">
      <alignment vertical="center"/>
    </xf>
    <xf numFmtId="0" fontId="9" fillId="0" borderId="21" xfId="1" applyFont="1" applyBorder="1" applyAlignment="1">
      <alignment horizontal="left" vertical="center"/>
    </xf>
    <xf numFmtId="0" fontId="3" fillId="2" borderId="17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3" fillId="0" borderId="22" xfId="1" applyFont="1" applyBorder="1" applyAlignment="1">
      <alignment horizontal="left" vertical="center"/>
    </xf>
    <xf numFmtId="0" fontId="2" fillId="5" borderId="23" xfId="1" applyFont="1" applyFill="1" applyBorder="1" applyAlignment="1">
      <alignment vertical="center"/>
    </xf>
    <xf numFmtId="0" fontId="2" fillId="5" borderId="14" xfId="1" applyFont="1" applyFill="1" applyBorder="1" applyAlignment="1">
      <alignment vertical="center"/>
    </xf>
    <xf numFmtId="0" fontId="2" fillId="5" borderId="15" xfId="1" applyFont="1" applyFill="1" applyBorder="1" applyAlignment="1">
      <alignment vertical="center"/>
    </xf>
    <xf numFmtId="0" fontId="2" fillId="5" borderId="18" xfId="1" applyFont="1" applyFill="1" applyBorder="1" applyAlignment="1">
      <alignment vertical="center"/>
    </xf>
    <xf numFmtId="0" fontId="3" fillId="5" borderId="17" xfId="1" applyFont="1" applyFill="1" applyBorder="1" applyAlignment="1">
      <alignment horizontal="left" vertical="center" wrapText="1" indent="5"/>
    </xf>
    <xf numFmtId="0" fontId="3" fillId="5" borderId="20" xfId="1" applyFont="1" applyFill="1" applyBorder="1" applyAlignment="1">
      <alignment horizontal="left" vertical="center" wrapText="1" indent="5"/>
    </xf>
    <xf numFmtId="0" fontId="2" fillId="5" borderId="15" xfId="1" applyFont="1" applyFill="1" applyBorder="1" applyAlignment="1">
      <alignment horizontal="left" vertical="center"/>
    </xf>
    <xf numFmtId="0" fontId="2" fillId="5" borderId="18" xfId="1" applyFont="1" applyFill="1" applyBorder="1" applyAlignment="1">
      <alignment horizontal="left" vertical="center"/>
    </xf>
    <xf numFmtId="0" fontId="3" fillId="5" borderId="17" xfId="1" applyFont="1" applyFill="1" applyBorder="1" applyAlignment="1">
      <alignment horizontal="left" vertical="center" indent="5"/>
    </xf>
    <xf numFmtId="0" fontId="3" fillId="5" borderId="20" xfId="1" applyFont="1" applyFill="1" applyBorder="1" applyAlignment="1">
      <alignment horizontal="left" vertical="center" indent="5"/>
    </xf>
    <xf numFmtId="0" fontId="3" fillId="0" borderId="22" xfId="1" applyFont="1" applyBorder="1" applyAlignment="1">
      <alignment horizontal="left" vertical="center" indent="5"/>
    </xf>
    <xf numFmtId="0" fontId="7" fillId="4" borderId="15" xfId="1" applyFont="1" applyFill="1" applyBorder="1" applyAlignment="1">
      <alignment vertical="center"/>
    </xf>
    <xf numFmtId="0" fontId="7" fillId="4" borderId="18" xfId="1" applyFont="1" applyFill="1" applyBorder="1" applyAlignment="1">
      <alignment vertical="center"/>
    </xf>
    <xf numFmtId="0" fontId="3" fillId="4" borderId="17" xfId="1" applyFont="1" applyFill="1" applyBorder="1" applyAlignment="1">
      <alignment vertical="center"/>
    </xf>
    <xf numFmtId="0" fontId="3" fillId="4" borderId="20" xfId="1" applyFont="1" applyFill="1" applyBorder="1" applyAlignment="1">
      <alignment vertical="center"/>
    </xf>
    <xf numFmtId="0" fontId="3" fillId="0" borderId="22" xfId="1" applyFont="1" applyBorder="1" applyAlignment="1">
      <alignment vertical="center"/>
    </xf>
    <xf numFmtId="0" fontId="7" fillId="3" borderId="15" xfId="1" applyFont="1" applyFill="1" applyBorder="1" applyAlignment="1">
      <alignment vertical="center"/>
    </xf>
    <xf numFmtId="0" fontId="7" fillId="3" borderId="18" xfId="1" applyFont="1" applyFill="1" applyBorder="1" applyAlignment="1">
      <alignment vertical="center"/>
    </xf>
    <xf numFmtId="3" fontId="2" fillId="4" borderId="2" xfId="1" applyNumberFormat="1" applyFont="1" applyFill="1" applyBorder="1" applyAlignment="1">
      <alignment horizontal="center" vertical="center"/>
    </xf>
    <xf numFmtId="3" fontId="0" fillId="0" borderId="0" xfId="0" applyNumberFormat="1"/>
    <xf numFmtId="3" fontId="2" fillId="5" borderId="24" xfId="1" applyNumberFormat="1" applyFont="1" applyFill="1" applyBorder="1" applyAlignment="1">
      <alignment horizontal="center" vertical="center"/>
    </xf>
    <xf numFmtId="164" fontId="7" fillId="0" borderId="25" xfId="1" applyNumberFormat="1" applyFont="1" applyBorder="1" applyAlignment="1">
      <alignment horizontal="center"/>
    </xf>
    <xf numFmtId="3" fontId="3" fillId="2" borderId="26" xfId="1" applyNumberFormat="1" applyFont="1" applyFill="1" applyBorder="1" applyAlignment="1">
      <alignment horizontal="center" vertical="center"/>
    </xf>
    <xf numFmtId="3" fontId="3" fillId="2" borderId="27" xfId="1" applyNumberFormat="1" applyFont="1" applyFill="1" applyBorder="1" applyAlignment="1">
      <alignment horizontal="center" vertical="center"/>
    </xf>
    <xf numFmtId="164" fontId="7" fillId="0" borderId="28" xfId="1" applyNumberFormat="1" applyFont="1" applyBorder="1" applyAlignment="1">
      <alignment horizontal="center"/>
    </xf>
    <xf numFmtId="3" fontId="2" fillId="4" borderId="6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3" fontId="2" fillId="5" borderId="1" xfId="1" applyNumberFormat="1" applyFont="1" applyFill="1" applyBorder="1" applyAlignment="1">
      <alignment horizontal="center" vertical="center"/>
    </xf>
    <xf numFmtId="3" fontId="2" fillId="2" borderId="27" xfId="1" applyNumberFormat="1" applyFont="1" applyFill="1" applyBorder="1" applyAlignment="1">
      <alignment horizontal="center" vertical="center"/>
    </xf>
    <xf numFmtId="4" fontId="3" fillId="5" borderId="10" xfId="1" applyNumberFormat="1" applyFont="1" applyFill="1" applyBorder="1" applyAlignment="1">
      <alignment horizontal="center" vertical="center"/>
    </xf>
    <xf numFmtId="4" fontId="3" fillId="5" borderId="12" xfId="1" applyNumberFormat="1" applyFont="1" applyFill="1" applyBorder="1" applyAlignment="1">
      <alignment horizontal="center" vertical="center"/>
    </xf>
    <xf numFmtId="4" fontId="3" fillId="5" borderId="1" xfId="1" applyNumberFormat="1" applyFont="1" applyFill="1" applyBorder="1" applyAlignment="1">
      <alignment horizontal="center" vertical="center"/>
    </xf>
    <xf numFmtId="4" fontId="3" fillId="5" borderId="3" xfId="1" applyNumberFormat="1" applyFont="1" applyFill="1" applyBorder="1" applyAlignment="1">
      <alignment horizontal="center" vertical="center"/>
    </xf>
    <xf numFmtId="3" fontId="3" fillId="3" borderId="30" xfId="1" applyNumberFormat="1" applyFont="1" applyFill="1" applyBorder="1" applyAlignment="1">
      <alignment horizontal="center" vertical="center"/>
    </xf>
    <xf numFmtId="3" fontId="3" fillId="3" borderId="32" xfId="1" applyNumberFormat="1" applyFont="1" applyFill="1" applyBorder="1" applyAlignment="1">
      <alignment horizontal="center" vertical="center"/>
    </xf>
    <xf numFmtId="3" fontId="3" fillId="3" borderId="12" xfId="1" applyNumberFormat="1" applyFont="1" applyFill="1" applyBorder="1" applyAlignment="1">
      <alignment horizontal="center" vertical="center"/>
    </xf>
    <xf numFmtId="164" fontId="7" fillId="0" borderId="23" xfId="1" applyNumberFormat="1" applyFont="1" applyBorder="1" applyAlignment="1">
      <alignment horizontal="center"/>
    </xf>
    <xf numFmtId="164" fontId="7" fillId="0" borderId="31" xfId="1" applyNumberFormat="1" applyFont="1" applyBorder="1" applyAlignment="1">
      <alignment horizontal="center"/>
    </xf>
    <xf numFmtId="164" fontId="7" fillId="0" borderId="29" xfId="1" applyNumberFormat="1" applyFont="1" applyBorder="1" applyAlignment="1">
      <alignment horizontal="center"/>
    </xf>
    <xf numFmtId="4" fontId="3" fillId="5" borderId="30" xfId="1" applyNumberFormat="1" applyFont="1" applyFill="1" applyBorder="1" applyAlignment="1">
      <alignment horizontal="center" vertical="center"/>
    </xf>
    <xf numFmtId="4" fontId="3" fillId="5" borderId="32" xfId="1" applyNumberFormat="1" applyFont="1" applyFill="1" applyBorder="1" applyAlignment="1">
      <alignment horizontal="center" vertical="center"/>
    </xf>
    <xf numFmtId="4" fontId="3" fillId="5" borderId="12" xfId="1" applyNumberFormat="1" applyFont="1" applyFill="1" applyBorder="1" applyAlignment="1">
      <alignment horizontal="center" vertical="center"/>
    </xf>
    <xf numFmtId="3" fontId="3" fillId="2" borderId="33" xfId="1" applyNumberFormat="1" applyFont="1" applyFill="1" applyBorder="1" applyAlignment="1">
      <alignment horizontal="center" vertical="center"/>
    </xf>
    <xf numFmtId="3" fontId="3" fillId="2" borderId="31" xfId="1" applyNumberFormat="1" applyFont="1" applyFill="1" applyBorder="1" applyAlignment="1">
      <alignment horizontal="center" vertical="center"/>
    </xf>
    <xf numFmtId="3" fontId="3" fillId="2" borderId="34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35"/>
  <sheetViews>
    <sheetView tabSelected="1" zoomScale="80" zoomScaleNormal="80" workbookViewId="0">
      <pane xSplit="1" topLeftCell="C1" activePane="topRight" state="frozen"/>
      <selection pane="topRight" activeCell="X6" sqref="X6"/>
    </sheetView>
  </sheetViews>
  <sheetFormatPr defaultRowHeight="15" x14ac:dyDescent="0.25"/>
  <cols>
    <col min="1" max="1" width="66.140625" customWidth="1"/>
    <col min="2" max="2" width="66.7109375" customWidth="1"/>
    <col min="3" max="4" width="8.5703125" bestFit="1" customWidth="1"/>
    <col min="5" max="6" width="6.7109375" customWidth="1"/>
    <col min="7" max="7" width="8.85546875" bestFit="1" customWidth="1"/>
    <col min="8" max="9" width="9.85546875" bestFit="1" customWidth="1"/>
    <col min="10" max="10" width="9.85546875" customWidth="1"/>
    <col min="11" max="11" width="8.140625" customWidth="1"/>
    <col min="12" max="12" width="10.85546875" bestFit="1" customWidth="1"/>
    <col min="13" max="13" width="10.85546875" customWidth="1"/>
    <col min="14" max="14" width="12" bestFit="1" customWidth="1"/>
    <col min="15" max="15" width="8.85546875" bestFit="1" customWidth="1"/>
    <col min="16" max="16" width="9.85546875" bestFit="1" customWidth="1"/>
    <col min="17" max="18" width="6.42578125" bestFit="1" customWidth="1"/>
    <col min="19" max="19" width="7.42578125" bestFit="1" customWidth="1"/>
    <col min="20" max="20" width="8.85546875" bestFit="1" customWidth="1"/>
    <col min="21" max="21" width="7.140625" bestFit="1" customWidth="1"/>
    <col min="22" max="22" width="9.5703125" customWidth="1"/>
    <col min="23" max="23" width="7.140625" bestFit="1" customWidth="1"/>
    <col min="24" max="24" width="9.5703125" bestFit="1" customWidth="1"/>
    <col min="25" max="25" width="7.140625" bestFit="1" customWidth="1"/>
    <col min="26" max="26" width="8.5703125" bestFit="1" customWidth="1"/>
    <col min="27" max="27" width="7.140625" bestFit="1" customWidth="1"/>
    <col min="28" max="29" width="9.85546875" bestFit="1" customWidth="1"/>
    <col min="30" max="31" width="7.140625" bestFit="1" customWidth="1"/>
    <col min="32" max="32" width="7.28515625" bestFit="1" customWidth="1"/>
    <col min="33" max="33" width="8.85546875" bestFit="1" customWidth="1"/>
    <col min="34" max="35" width="7.140625" bestFit="1" customWidth="1"/>
    <col min="36" max="36" width="8.5703125" bestFit="1" customWidth="1"/>
    <col min="37" max="37" width="9.5703125" bestFit="1" customWidth="1"/>
    <col min="38" max="38" width="15.28515625" bestFit="1" customWidth="1"/>
  </cols>
  <sheetData>
    <row r="2" spans="1:38" ht="28.5" x14ac:dyDescent="0.45">
      <c r="A2" s="83" t="s">
        <v>8</v>
      </c>
      <c r="B2" s="83"/>
    </row>
    <row r="3" spans="1:38" ht="28.5" x14ac:dyDescent="0.45">
      <c r="A3" s="83" t="s">
        <v>11</v>
      </c>
      <c r="B3" s="83"/>
    </row>
    <row r="4" spans="1:38" ht="16.5" thickBot="1" x14ac:dyDescent="0.3">
      <c r="A4" s="3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  <c r="P4" s="1"/>
      <c r="Q4" s="1"/>
      <c r="R4" s="1"/>
      <c r="S4" s="1"/>
      <c r="T4" s="1"/>
      <c r="U4" s="1"/>
      <c r="V4" s="1"/>
      <c r="W4" s="1"/>
    </row>
    <row r="5" spans="1:38" ht="18.75" thickBot="1" x14ac:dyDescent="0.35">
      <c r="A5" s="34" t="s">
        <v>32</v>
      </c>
      <c r="B5" s="34" t="s">
        <v>33</v>
      </c>
      <c r="C5" s="59">
        <v>43405</v>
      </c>
      <c r="D5" s="59">
        <v>43406</v>
      </c>
      <c r="E5" s="59">
        <v>43407</v>
      </c>
      <c r="F5" s="59">
        <v>43408</v>
      </c>
      <c r="G5" s="59">
        <v>43409</v>
      </c>
      <c r="H5" s="59">
        <v>43410</v>
      </c>
      <c r="I5" s="74">
        <v>43411</v>
      </c>
      <c r="J5" s="76"/>
      <c r="K5" s="59">
        <v>43412</v>
      </c>
      <c r="L5" s="74">
        <v>43413</v>
      </c>
      <c r="M5" s="76"/>
      <c r="N5" s="59">
        <v>43414</v>
      </c>
      <c r="O5" s="59">
        <v>43415</v>
      </c>
      <c r="P5" s="74">
        <v>43416</v>
      </c>
      <c r="Q5" s="75"/>
      <c r="R5" s="75"/>
      <c r="S5" s="76"/>
      <c r="T5" s="59">
        <v>43417</v>
      </c>
      <c r="U5" s="59">
        <v>43418</v>
      </c>
      <c r="V5" s="59">
        <v>43419</v>
      </c>
      <c r="W5" s="59">
        <v>43420</v>
      </c>
      <c r="X5" s="59">
        <v>43421</v>
      </c>
      <c r="Y5" s="59">
        <v>43422</v>
      </c>
      <c r="Z5" s="59">
        <v>43423</v>
      </c>
      <c r="AA5" s="59">
        <v>43424</v>
      </c>
      <c r="AB5" s="59">
        <v>43425</v>
      </c>
      <c r="AC5" s="59">
        <v>43426</v>
      </c>
      <c r="AD5" s="59">
        <v>43427</v>
      </c>
      <c r="AE5" s="59">
        <v>43428</v>
      </c>
      <c r="AF5" s="59">
        <v>43429</v>
      </c>
      <c r="AG5" s="59">
        <v>43430</v>
      </c>
      <c r="AH5" s="59">
        <v>43431</v>
      </c>
      <c r="AI5" s="59">
        <v>43432</v>
      </c>
      <c r="AJ5" s="59">
        <v>43433</v>
      </c>
      <c r="AK5" s="59">
        <v>43434</v>
      </c>
      <c r="AL5" s="62" t="s">
        <v>31</v>
      </c>
    </row>
    <row r="6" spans="1:38" ht="17.25" thickBot="1" x14ac:dyDescent="0.3">
      <c r="A6" s="35" t="s">
        <v>21</v>
      </c>
      <c r="B6" s="36" t="s">
        <v>0</v>
      </c>
      <c r="C6" s="60"/>
      <c r="D6" s="61"/>
      <c r="E6" s="61"/>
      <c r="F6" s="61"/>
      <c r="G6" s="61"/>
      <c r="H6" s="61" t="s">
        <v>30</v>
      </c>
      <c r="I6" s="61" t="s">
        <v>30</v>
      </c>
      <c r="J6" s="61" t="s">
        <v>30</v>
      </c>
      <c r="K6" s="61" t="s">
        <v>30</v>
      </c>
      <c r="L6" s="61" t="s">
        <v>30</v>
      </c>
      <c r="M6" s="61" t="s">
        <v>30</v>
      </c>
      <c r="N6" s="61" t="s">
        <v>30</v>
      </c>
      <c r="O6" s="61" t="s">
        <v>30</v>
      </c>
      <c r="P6" s="80" t="s">
        <v>30</v>
      </c>
      <c r="Q6" s="81"/>
      <c r="R6" s="81"/>
      <c r="S6" s="82"/>
      <c r="T6" s="61" t="s">
        <v>30</v>
      </c>
      <c r="U6" s="61"/>
      <c r="V6" s="61"/>
      <c r="W6" s="61"/>
      <c r="X6" s="61" t="s">
        <v>30</v>
      </c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6">
        <f>SUM(AL8:AL23)</f>
        <v>29711400</v>
      </c>
    </row>
    <row r="7" spans="1:38" ht="17.25" thickBot="1" x14ac:dyDescent="0.3">
      <c r="A7" s="12"/>
      <c r="B7" s="37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ht="17.25" thickBot="1" x14ac:dyDescent="0.3">
      <c r="A8" s="38" t="s">
        <v>1</v>
      </c>
      <c r="B8" s="39" t="s">
        <v>12</v>
      </c>
      <c r="C8" s="19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6.5" x14ac:dyDescent="0.25">
      <c r="A9" s="40" t="s">
        <v>2</v>
      </c>
      <c r="B9" s="41" t="s">
        <v>13</v>
      </c>
      <c r="C9" s="20"/>
      <c r="D9" s="6"/>
      <c r="E9" s="6"/>
      <c r="F9" s="6"/>
      <c r="G9" s="6"/>
      <c r="H9" s="6"/>
      <c r="I9" s="6"/>
      <c r="J9" s="6"/>
      <c r="K9" s="6"/>
      <c r="L9" s="6"/>
      <c r="M9" s="6"/>
      <c r="N9" s="15"/>
      <c r="O9" s="6"/>
      <c r="P9" s="6"/>
      <c r="Q9" s="6"/>
      <c r="R9" s="6"/>
      <c r="S9" s="6"/>
      <c r="T9" s="6"/>
      <c r="U9" s="6"/>
      <c r="V9" s="6"/>
      <c r="W9" s="15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ht="16.5" customHeight="1" x14ac:dyDescent="0.25">
      <c r="A10" s="28" t="s">
        <v>22</v>
      </c>
      <c r="B10" s="31" t="s">
        <v>23</v>
      </c>
      <c r="C10" s="2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65">
        <f>SUM(O10:AK10)</f>
        <v>0</v>
      </c>
    </row>
    <row r="11" spans="1:38" ht="16.5" customHeight="1" x14ac:dyDescent="0.25">
      <c r="A11" s="28" t="s">
        <v>3</v>
      </c>
      <c r="B11" s="31" t="s">
        <v>14</v>
      </c>
      <c r="C11" s="21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ht="16.5" customHeight="1" thickBot="1" x14ac:dyDescent="0.3">
      <c r="A12" s="42" t="s">
        <v>9</v>
      </c>
      <c r="B12" s="43" t="s">
        <v>15</v>
      </c>
      <c r="C12" s="22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6.5" x14ac:dyDescent="0.25">
      <c r="A13" s="44" t="s">
        <v>4</v>
      </c>
      <c r="B13" s="45" t="s">
        <v>16</v>
      </c>
      <c r="C13" s="20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5"/>
      <c r="AB13" s="58"/>
      <c r="AC13" s="58"/>
      <c r="AD13" s="58"/>
      <c r="AE13" s="58"/>
      <c r="AF13" s="58"/>
      <c r="AG13" s="58"/>
      <c r="AH13" s="58"/>
      <c r="AI13" s="6"/>
      <c r="AJ13" s="6"/>
      <c r="AK13" s="6"/>
      <c r="AL13" s="6"/>
    </row>
    <row r="14" spans="1:38" ht="16.5" x14ac:dyDescent="0.25">
      <c r="A14" s="28" t="s">
        <v>22</v>
      </c>
      <c r="B14" s="31" t="s">
        <v>23</v>
      </c>
      <c r="C14" s="21"/>
      <c r="D14" s="7"/>
      <c r="E14" s="7"/>
      <c r="F14" s="7"/>
      <c r="G14" s="7"/>
      <c r="H14" s="7">
        <v>1860000</v>
      </c>
      <c r="I14" s="7">
        <f>1304000</f>
        <v>1304000</v>
      </c>
      <c r="J14" s="7">
        <v>204000</v>
      </c>
      <c r="K14" s="7">
        <v>30000</v>
      </c>
      <c r="L14" s="7">
        <v>2300000</v>
      </c>
      <c r="M14" s="7">
        <v>60000</v>
      </c>
      <c r="N14" s="7">
        <v>2300000</v>
      </c>
      <c r="O14" s="7">
        <v>984000</v>
      </c>
      <c r="P14" s="7">
        <v>1357000</v>
      </c>
      <c r="Q14" s="7">
        <v>30000</v>
      </c>
      <c r="R14" s="7">
        <v>80400</v>
      </c>
      <c r="S14" s="7">
        <v>792000</v>
      </c>
      <c r="T14" s="7">
        <v>2130000</v>
      </c>
      <c r="U14" s="7"/>
      <c r="V14" s="7"/>
      <c r="W14" s="7"/>
      <c r="X14" s="7">
        <v>3500000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65"/>
      <c r="AK14" s="7"/>
      <c r="AL14" s="65">
        <f>SUM(C14:AK14)</f>
        <v>16931400</v>
      </c>
    </row>
    <row r="15" spans="1:38" ht="16.5" x14ac:dyDescent="0.25">
      <c r="A15" s="28" t="s">
        <v>5</v>
      </c>
      <c r="B15" s="31" t="s">
        <v>17</v>
      </c>
      <c r="C15" s="67"/>
      <c r="D15" s="69"/>
      <c r="E15" s="7"/>
      <c r="F15" s="7"/>
      <c r="G15" s="7"/>
      <c r="H15" s="69">
        <v>105.5</v>
      </c>
      <c r="I15" s="69">
        <v>110</v>
      </c>
      <c r="J15" s="69">
        <v>100</v>
      </c>
      <c r="K15" s="69">
        <v>115.4</v>
      </c>
      <c r="L15" s="69">
        <v>113</v>
      </c>
      <c r="M15" s="69">
        <v>110</v>
      </c>
      <c r="N15" s="69">
        <v>115</v>
      </c>
      <c r="O15" s="69">
        <v>125</v>
      </c>
      <c r="P15" s="69">
        <v>125</v>
      </c>
      <c r="Q15" s="69">
        <v>120</v>
      </c>
      <c r="R15" s="69">
        <v>131</v>
      </c>
      <c r="S15" s="69">
        <v>131.9</v>
      </c>
      <c r="T15" s="69">
        <v>129</v>
      </c>
      <c r="U15" s="7"/>
      <c r="V15" s="7"/>
      <c r="W15" s="7"/>
      <c r="X15" s="69">
        <v>117.03</v>
      </c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69"/>
      <c r="AL15" s="7"/>
    </row>
    <row r="16" spans="1:38" ht="17.25" thickBot="1" x14ac:dyDescent="0.3">
      <c r="A16" s="46" t="s">
        <v>10</v>
      </c>
      <c r="B16" s="47" t="s">
        <v>18</v>
      </c>
      <c r="C16" s="68"/>
      <c r="D16" s="70"/>
      <c r="E16" s="9"/>
      <c r="F16" s="9"/>
      <c r="G16" s="9"/>
      <c r="H16" s="70">
        <v>105.5</v>
      </c>
      <c r="I16" s="77">
        <v>108.65</v>
      </c>
      <c r="J16" s="79"/>
      <c r="K16" s="70">
        <v>115.4</v>
      </c>
      <c r="L16" s="77">
        <v>112.92</v>
      </c>
      <c r="M16" s="79"/>
      <c r="N16" s="70">
        <v>115</v>
      </c>
      <c r="O16" s="70">
        <v>125</v>
      </c>
      <c r="P16" s="77">
        <v>127.57</v>
      </c>
      <c r="Q16" s="78"/>
      <c r="R16" s="78"/>
      <c r="S16" s="79"/>
      <c r="T16" s="70">
        <v>129</v>
      </c>
      <c r="U16" s="9"/>
      <c r="V16" s="9"/>
      <c r="W16" s="9"/>
      <c r="X16" s="69">
        <v>117.03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70"/>
      <c r="AL16" s="9"/>
    </row>
    <row r="17" spans="1:38" ht="17.25" thickBot="1" x14ac:dyDescent="0.3">
      <c r="A17" s="13"/>
      <c r="B17" s="4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16.5" x14ac:dyDescent="0.25">
      <c r="A18" s="49" t="s">
        <v>7</v>
      </c>
      <c r="B18" s="50" t="s">
        <v>19</v>
      </c>
      <c r="C18" s="23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56"/>
      <c r="AF18" s="16"/>
      <c r="AG18" s="16"/>
      <c r="AH18" s="16"/>
      <c r="AI18" s="16"/>
      <c r="AJ18" s="16"/>
      <c r="AK18" s="16"/>
      <c r="AL18" s="16"/>
    </row>
    <row r="19" spans="1:38" ht="16.5" x14ac:dyDescent="0.25">
      <c r="A19" s="29" t="s">
        <v>24</v>
      </c>
      <c r="B19" s="32" t="s">
        <v>25</v>
      </c>
      <c r="C19" s="24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63"/>
      <c r="P19" s="17"/>
      <c r="Q19" s="17"/>
      <c r="R19" s="17"/>
      <c r="S19" s="17"/>
      <c r="T19" s="17"/>
      <c r="U19" s="17"/>
      <c r="V19" s="17"/>
      <c r="W19" s="17"/>
      <c r="X19" s="63"/>
      <c r="Y19" s="17"/>
      <c r="Z19" s="63"/>
      <c r="AA19" s="63"/>
      <c r="AB19" s="17"/>
      <c r="AC19" s="17"/>
      <c r="AD19" s="17"/>
      <c r="AE19" s="63"/>
      <c r="AF19" s="17"/>
      <c r="AG19" s="17"/>
      <c r="AH19" s="17"/>
      <c r="AI19" s="17"/>
      <c r="AJ19" s="17"/>
      <c r="AK19" s="17"/>
      <c r="AL19" s="17"/>
    </row>
    <row r="20" spans="1:38" ht="19.5" thickBot="1" x14ac:dyDescent="0.3">
      <c r="A20" s="51" t="s">
        <v>26</v>
      </c>
      <c r="B20" s="52" t="s">
        <v>27</v>
      </c>
      <c r="C20" s="25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</row>
    <row r="21" spans="1:38" ht="17.25" thickBot="1" x14ac:dyDescent="0.3">
      <c r="A21" s="14"/>
      <c r="B21" s="5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ht="16.5" x14ac:dyDescent="0.25">
      <c r="A22" s="54" t="s">
        <v>6</v>
      </c>
      <c r="B22" s="55" t="s">
        <v>20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</row>
    <row r="23" spans="1:38" ht="17.25" thickBot="1" x14ac:dyDescent="0.3">
      <c r="A23" s="30" t="s">
        <v>28</v>
      </c>
      <c r="B23" s="33" t="s">
        <v>29</v>
      </c>
      <c r="C23" s="27"/>
      <c r="D23" s="11"/>
      <c r="E23" s="11"/>
      <c r="F23" s="64"/>
      <c r="G23" s="11"/>
      <c r="H23" s="11"/>
      <c r="I23" s="11"/>
      <c r="J23" s="11"/>
      <c r="K23" s="11"/>
      <c r="L23" s="11"/>
      <c r="M23" s="11"/>
      <c r="N23" s="11"/>
      <c r="O23" s="11"/>
      <c r="P23" s="71">
        <v>12780000</v>
      </c>
      <c r="Q23" s="72"/>
      <c r="R23" s="72"/>
      <c r="S23" s="73"/>
      <c r="T23" s="11"/>
      <c r="U23" s="11"/>
      <c r="V23" s="64"/>
      <c r="W23" s="11"/>
      <c r="X23" s="11"/>
      <c r="Y23" s="11"/>
      <c r="Z23" s="64"/>
      <c r="AA23" s="11"/>
      <c r="AB23" s="64"/>
      <c r="AC23" s="64"/>
      <c r="AD23" s="11"/>
      <c r="AE23" s="11"/>
      <c r="AF23" s="64"/>
      <c r="AG23" s="64"/>
      <c r="AH23" s="11"/>
      <c r="AI23" s="11"/>
      <c r="AJ23" s="11"/>
      <c r="AK23" s="64"/>
      <c r="AL23" s="64">
        <f>SUM(C23:AK23)</f>
        <v>12780000</v>
      </c>
    </row>
    <row r="25" spans="1:38" x14ac:dyDescent="0.25">
      <c r="AB25" s="57"/>
    </row>
    <row r="29" spans="1:38" x14ac:dyDescent="0.25">
      <c r="P29" s="57"/>
      <c r="AJ29" s="57"/>
    </row>
    <row r="34" spans="14:14" x14ac:dyDescent="0.25">
      <c r="N34" s="57"/>
    </row>
    <row r="35" spans="14:14" x14ac:dyDescent="0.25">
      <c r="N35" s="57"/>
    </row>
  </sheetData>
  <mergeCells count="10">
    <mergeCell ref="A2:B2"/>
    <mergeCell ref="I5:J5"/>
    <mergeCell ref="I16:J16"/>
    <mergeCell ref="L5:M5"/>
    <mergeCell ref="L16:M16"/>
    <mergeCell ref="P23:S23"/>
    <mergeCell ref="P5:S5"/>
    <mergeCell ref="P16:S16"/>
    <mergeCell ref="P6:S6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Cristian Rascarache</cp:lastModifiedBy>
  <dcterms:created xsi:type="dcterms:W3CDTF">2016-04-17T08:42:28Z</dcterms:created>
  <dcterms:modified xsi:type="dcterms:W3CDTF">2018-11-16T13:15:48Z</dcterms:modified>
</cp:coreProperties>
</file>