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BG10" i="1" l="1"/>
  <c r="BG14" i="1" l="1"/>
  <c r="BG23" i="1" l="1"/>
  <c r="BG6" i="1" l="1"/>
</calcChain>
</file>

<file path=xl/sharedStrings.xml><?xml version="1.0" encoding="utf-8"?>
<sst xmlns="http://schemas.openxmlformats.org/spreadsheetml/2006/main" count="45" uniqueCount="35">
  <si>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</si>
  <si>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</si>
  <si>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</si>
  <si>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</si>
  <si>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</si>
  <si>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</si>
  <si>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</si>
  <si>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</si>
  <si>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</si>
  <si>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</si>
  <si>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</si>
  <si>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</si>
  <si>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</si>
  <si>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</si>
  <si>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</si>
  <si>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</si>
  <si>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</si>
  <si>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</si>
  <si>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</si>
  <si>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</si>
  <si>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</si>
  <si>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</si>
  <si>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</si>
  <si>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</si>
  <si>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</si>
  <si>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</si>
  <si>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</si>
  <si>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</si>
  <si>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</si>
  <si>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</si>
  <si>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 xml:space="preserve">Acţiuni de echilibrare ale OTS  - luna IANUARIE 2019                                                                                         </t>
  </si>
  <si>
    <t xml:space="preserve">TSO balancing actions  -  JANUARY 2019                                                                                          </t>
  </si>
  <si>
    <t>Total JANUARY</t>
  </si>
  <si>
    <t>NU/NO</t>
  </si>
  <si>
    <t>111.1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</si>
</sst>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3" borderId="23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3" fillId="4" borderId="20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3" fillId="5" borderId="28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1" xfId="1" applyNumberFormat="1" applyFont="1" applyFill="1" applyBorder="1" applyAlignment="1">
      <alignment horizontal="center" vertical="center"/>
    </xf>
    <xf numFmtId="3" fontId="7" fillId="3" borderId="27" xfId="1" applyNumberFormat="1" applyFont="1" applyFill="1" applyBorder="1" applyAlignment="1">
      <alignment horizontal="center" vertical="center"/>
    </xf>
    <xf numFmtId="3" fontId="2" fillId="3" borderId="21" xfId="1" applyNumberFormat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center" vertical="center"/>
    </xf>
    <xf numFmtId="3" fontId="7" fillId="4" borderId="22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2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indent="5"/>
    </xf>
    <xf numFmtId="3" fontId="3" fillId="2" borderId="19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2" fillId="2" borderId="28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 indent="5"/>
    </xf>
    <xf numFmtId="4" fontId="3" fillId="2" borderId="3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vertical="center"/>
    </xf>
    <xf numFmtId="3" fontId="3" fillId="2" borderId="33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" fontId="7" fillId="2" borderId="30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164" fontId="7" fillId="0" borderId="12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4" fontId="7" fillId="5" borderId="30" xfId="1" applyNumberFormat="1" applyFont="1" applyFill="1" applyBorder="1" applyAlignment="1">
      <alignment horizontal="center" vertical="center"/>
    </xf>
    <xf numFmtId="4" fontId="7" fillId="5" borderId="31" xfId="1" applyNumberFormat="1" applyFont="1" applyFill="1" applyBorder="1" applyAlignment="1">
      <alignment horizontal="center" vertical="center"/>
    </xf>
    <xf numFmtId="4" fontId="7" fillId="5" borderId="32" xfId="1" applyNumberFormat="1" applyFont="1" applyFill="1" applyBorder="1" applyAlignment="1">
      <alignment horizontal="center" vertical="center"/>
    </xf>
    <xf numFmtId="4" fontId="2" fillId="2" borderId="30" xfId="1" applyNumberFormat="1" applyFont="1" applyFill="1" applyBorder="1" applyAlignment="1">
      <alignment horizontal="center" vertical="center"/>
    </xf>
    <xf numFmtId="4" fontId="2" fillId="2" borderId="31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2" fillId="5" borderId="30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4" fontId="2" fillId="5" borderId="32" xfId="1" applyNumberFormat="1" applyFont="1" applyFill="1" applyBorder="1" applyAlignment="1">
      <alignment horizontal="center" vertical="center"/>
    </xf>
    <xf numFmtId="4" fontId="7" fillId="2" borderId="30" xfId="1" applyNumberFormat="1" applyFont="1" applyFill="1" applyBorder="1" applyAlignment="1">
      <alignment horizontal="center" vertical="center"/>
    </xf>
    <xf numFmtId="4" fontId="7" fillId="2" borderId="31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7"/>
  <sheetViews>
    <sheetView tabSelected="1" zoomScale="80" zoomScaleNormal="80" workbookViewId="0">
      <pane xSplit="1" topLeftCell="AI1" activePane="topRight" state="frozen"/>
      <selection pane="topRight" activeCell="AZ29" sqref="AZ29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11" width="5.5703125" bestFit="1" customWidth="1"/>
    <col min="12" max="15" width="6.5703125" bestFit="1" customWidth="1"/>
    <col min="16" max="18" width="8.85546875" bestFit="1" customWidth="1"/>
    <col min="19" max="19" width="9.140625" customWidth="1"/>
    <col min="20" max="20" width="7.42578125" bestFit="1" customWidth="1"/>
    <col min="21" max="21" width="6.42578125" bestFit="1" customWidth="1"/>
    <col min="22" max="28" width="7.42578125" bestFit="1" customWidth="1"/>
    <col min="29" max="29" width="6.5703125" customWidth="1"/>
    <col min="30" max="31" width="7.42578125" bestFit="1" customWidth="1"/>
    <col min="32" max="32" width="7.42578125" customWidth="1"/>
    <col min="33" max="34" width="7.42578125" bestFit="1" customWidth="1"/>
    <col min="35" max="35" width="9.85546875" bestFit="1" customWidth="1"/>
    <col min="36" max="36" width="6.5703125" customWidth="1"/>
    <col min="37" max="37" width="7.42578125" bestFit="1" customWidth="1"/>
    <col min="38" max="38" width="8.85546875" bestFit="1" customWidth="1"/>
    <col min="39" max="39" width="7.42578125" bestFit="1" customWidth="1"/>
    <col min="40" max="40" width="6.5703125" customWidth="1"/>
    <col min="41" max="42" width="8.85546875" bestFit="1" customWidth="1"/>
    <col min="43" max="43" width="7.42578125" bestFit="1" customWidth="1"/>
    <col min="44" max="44" width="6.5703125" bestFit="1" customWidth="1"/>
    <col min="45" max="45" width="6.5703125" customWidth="1"/>
    <col min="46" max="46" width="7.42578125" bestFit="1" customWidth="1"/>
    <col min="47" max="47" width="7.42578125" customWidth="1"/>
    <col min="48" max="48" width="7.42578125" bestFit="1" customWidth="1"/>
    <col min="49" max="58" width="6.5703125" bestFit="1" customWidth="1"/>
    <col min="59" max="59" width="14.28515625" bestFit="1" customWidth="1"/>
  </cols>
  <sheetData>
    <row r="2" spans="1:59" ht="28.5" x14ac:dyDescent="0.45">
      <c r="A2" s="93" t="s">
        <v>7</v>
      </c>
      <c r="B2" s="93"/>
    </row>
    <row r="3" spans="1:59" ht="28.5" x14ac:dyDescent="0.45">
      <c r="A3" s="93" t="s">
        <v>10</v>
      </c>
      <c r="B3" s="93"/>
    </row>
    <row r="4" spans="1:59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9" ht="18.75" thickBot="1" x14ac:dyDescent="0.35">
      <c r="A5" s="13" t="s">
        <v>30</v>
      </c>
      <c r="B5" s="13" t="s">
        <v>31</v>
      </c>
      <c r="C5" s="37">
        <v>43466</v>
      </c>
      <c r="D5" s="37">
        <v>43467</v>
      </c>
      <c r="E5" s="37">
        <v>43468</v>
      </c>
      <c r="F5" s="37">
        <v>43469</v>
      </c>
      <c r="G5" s="37">
        <v>43470</v>
      </c>
      <c r="H5" s="37">
        <v>43471</v>
      </c>
      <c r="I5" s="37">
        <v>43472</v>
      </c>
      <c r="J5" s="37">
        <v>43473</v>
      </c>
      <c r="K5" s="37">
        <v>43474</v>
      </c>
      <c r="L5" s="37">
        <v>43475</v>
      </c>
      <c r="M5" s="37">
        <v>43476</v>
      </c>
      <c r="N5" s="37">
        <v>43477</v>
      </c>
      <c r="O5" s="37">
        <v>43478</v>
      </c>
      <c r="P5" s="81">
        <v>43479</v>
      </c>
      <c r="Q5" s="82"/>
      <c r="R5" s="83"/>
      <c r="S5" s="81">
        <v>43480</v>
      </c>
      <c r="T5" s="82"/>
      <c r="U5" s="82"/>
      <c r="V5" s="82"/>
      <c r="W5" s="83"/>
      <c r="X5" s="81">
        <v>43481</v>
      </c>
      <c r="Y5" s="82"/>
      <c r="Z5" s="82"/>
      <c r="AA5" s="83"/>
      <c r="AB5" s="81">
        <v>43482</v>
      </c>
      <c r="AC5" s="82"/>
      <c r="AD5" s="82"/>
      <c r="AE5" s="82"/>
      <c r="AF5" s="82"/>
      <c r="AG5" s="82"/>
      <c r="AH5" s="82"/>
      <c r="AI5" s="81">
        <v>43483</v>
      </c>
      <c r="AJ5" s="82"/>
      <c r="AK5" s="82"/>
      <c r="AL5" s="82"/>
      <c r="AM5" s="82"/>
      <c r="AN5" s="82"/>
      <c r="AO5" s="82"/>
      <c r="AP5" s="83"/>
      <c r="AQ5" s="37">
        <v>43484</v>
      </c>
      <c r="AR5" s="81">
        <v>43485</v>
      </c>
      <c r="AS5" s="82"/>
      <c r="AT5" s="83"/>
      <c r="AU5" s="81">
        <v>43486</v>
      </c>
      <c r="AV5" s="83"/>
      <c r="AW5" s="37">
        <v>43487</v>
      </c>
      <c r="AX5" s="37">
        <v>43488</v>
      </c>
      <c r="AY5" s="37">
        <v>43489</v>
      </c>
      <c r="AZ5" s="37">
        <v>43490</v>
      </c>
      <c r="BA5" s="37">
        <v>43491</v>
      </c>
      <c r="BB5" s="37">
        <v>43492</v>
      </c>
      <c r="BC5" s="37">
        <v>43493</v>
      </c>
      <c r="BD5" s="37">
        <v>43494</v>
      </c>
      <c r="BE5" s="37">
        <v>43495</v>
      </c>
      <c r="BF5" s="37">
        <v>43496</v>
      </c>
      <c r="BG5" s="38" t="s">
        <v>32</v>
      </c>
    </row>
    <row r="6" spans="1:59" ht="17.25" thickBot="1" x14ac:dyDescent="0.3">
      <c r="A6" s="14" t="s">
        <v>20</v>
      </c>
      <c r="B6" s="14" t="s">
        <v>0</v>
      </c>
      <c r="C6" s="30" t="s">
        <v>33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84" t="s">
        <v>33</v>
      </c>
      <c r="Q6" s="85"/>
      <c r="R6" s="86"/>
      <c r="S6" s="84" t="s">
        <v>33</v>
      </c>
      <c r="T6" s="85"/>
      <c r="U6" s="85"/>
      <c r="V6" s="85"/>
      <c r="W6" s="86"/>
      <c r="X6" s="84" t="s">
        <v>33</v>
      </c>
      <c r="Y6" s="85"/>
      <c r="Z6" s="85"/>
      <c r="AA6" s="86"/>
      <c r="AB6" s="84" t="s">
        <v>33</v>
      </c>
      <c r="AC6" s="85"/>
      <c r="AD6" s="85"/>
      <c r="AE6" s="85"/>
      <c r="AF6" s="85"/>
      <c r="AG6" s="85"/>
      <c r="AH6" s="85"/>
      <c r="AI6" s="84" t="s">
        <v>33</v>
      </c>
      <c r="AJ6" s="85"/>
      <c r="AK6" s="85"/>
      <c r="AL6" s="85"/>
      <c r="AM6" s="85"/>
      <c r="AN6" s="85"/>
      <c r="AO6" s="85"/>
      <c r="AP6" s="86"/>
      <c r="AQ6" s="30" t="s">
        <v>33</v>
      </c>
      <c r="AR6" s="84" t="s">
        <v>33</v>
      </c>
      <c r="AS6" s="85"/>
      <c r="AT6" s="86"/>
      <c r="AU6" s="84" t="s">
        <v>33</v>
      </c>
      <c r="AV6" s="86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6">
        <f>SUM(BG8:BG23)</f>
        <v>27637940</v>
      </c>
    </row>
    <row r="7" spans="1:59" ht="17.25" thickBot="1" x14ac:dyDescent="0.3">
      <c r="A7" s="7"/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29"/>
    </row>
    <row r="8" spans="1:59" ht="17.25" thickBot="1" x14ac:dyDescent="0.3">
      <c r="A8" s="16" t="s">
        <v>1</v>
      </c>
      <c r="B8" s="16" t="s">
        <v>11</v>
      </c>
      <c r="C8" s="3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39"/>
    </row>
    <row r="9" spans="1:59" ht="16.5" x14ac:dyDescent="0.25">
      <c r="A9" s="58" t="s">
        <v>2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/>
    </row>
    <row r="10" spans="1:59" ht="16.5" x14ac:dyDescent="0.25">
      <c r="A10" s="62" t="s">
        <v>21</v>
      </c>
      <c r="B10" s="62" t="s">
        <v>22</v>
      </c>
      <c r="C10" s="63">
        <v>69600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>
        <v>120000</v>
      </c>
      <c r="T10" s="64">
        <v>240000</v>
      </c>
      <c r="U10" s="64">
        <v>50400</v>
      </c>
      <c r="V10" s="75">
        <v>60000</v>
      </c>
      <c r="W10" s="64">
        <v>500400</v>
      </c>
      <c r="X10" s="64">
        <v>144000</v>
      </c>
      <c r="Y10" s="64">
        <v>120000</v>
      </c>
      <c r="Z10" s="64">
        <v>960000</v>
      </c>
      <c r="AA10" s="64">
        <v>427872</v>
      </c>
      <c r="AB10" s="64">
        <v>582000</v>
      </c>
      <c r="AC10" s="64">
        <v>36000</v>
      </c>
      <c r="AD10" s="64">
        <v>840000</v>
      </c>
      <c r="AE10" s="64">
        <v>240000</v>
      </c>
      <c r="AF10" s="64">
        <v>720000</v>
      </c>
      <c r="AG10" s="64">
        <v>100800</v>
      </c>
      <c r="AH10" s="64">
        <v>100176</v>
      </c>
      <c r="AI10" s="64">
        <v>10368000</v>
      </c>
      <c r="AJ10" s="64">
        <v>60000</v>
      </c>
      <c r="AK10" s="64">
        <v>432000</v>
      </c>
      <c r="AL10" s="64">
        <v>1200000</v>
      </c>
      <c r="AM10" s="64">
        <v>300000</v>
      </c>
      <c r="AN10" s="64">
        <v>15000</v>
      </c>
      <c r="AO10" s="64">
        <v>2040000</v>
      </c>
      <c r="AP10" s="64">
        <v>1080000</v>
      </c>
      <c r="AQ10" s="64">
        <v>213816</v>
      </c>
      <c r="AR10" s="64"/>
      <c r="AS10" s="64"/>
      <c r="AT10" s="64"/>
      <c r="AU10" s="64">
        <v>213936</v>
      </c>
      <c r="AV10" s="64">
        <v>816000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5">
        <f>SUM(C10:BF10)</f>
        <v>22050000</v>
      </c>
    </row>
    <row r="11" spans="1:59" ht="16.5" x14ac:dyDescent="0.25">
      <c r="A11" s="62" t="s">
        <v>3</v>
      </c>
      <c r="B11" s="62" t="s">
        <v>13</v>
      </c>
      <c r="C11" s="71">
        <v>100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76">
        <v>125</v>
      </c>
      <c r="T11" s="76">
        <v>132</v>
      </c>
      <c r="U11" s="76">
        <v>133</v>
      </c>
      <c r="V11" s="76">
        <v>134</v>
      </c>
      <c r="W11" s="76">
        <v>135</v>
      </c>
      <c r="X11" s="76">
        <v>127</v>
      </c>
      <c r="Y11" s="76">
        <v>128</v>
      </c>
      <c r="Z11" s="76">
        <v>131</v>
      </c>
      <c r="AA11" s="76">
        <v>132</v>
      </c>
      <c r="AB11" s="76">
        <v>110</v>
      </c>
      <c r="AC11" s="76">
        <v>111</v>
      </c>
      <c r="AD11" s="76" t="s">
        <v>34</v>
      </c>
      <c r="AE11" s="76">
        <v>111.2</v>
      </c>
      <c r="AF11" s="76">
        <v>113</v>
      </c>
      <c r="AG11" s="76">
        <v>117</v>
      </c>
      <c r="AH11" s="76">
        <v>123</v>
      </c>
      <c r="AI11" s="66">
        <v>98</v>
      </c>
      <c r="AJ11" s="66">
        <v>99</v>
      </c>
      <c r="AK11" s="66">
        <v>100</v>
      </c>
      <c r="AL11" s="66">
        <v>101</v>
      </c>
      <c r="AM11" s="66">
        <v>102</v>
      </c>
      <c r="AN11" s="66">
        <v>103</v>
      </c>
      <c r="AO11" s="66">
        <v>104</v>
      </c>
      <c r="AP11" s="66">
        <v>105</v>
      </c>
      <c r="AQ11" s="66">
        <v>111</v>
      </c>
      <c r="AR11" s="66"/>
      <c r="AS11" s="66"/>
      <c r="AT11" s="66"/>
      <c r="AU11" s="66">
        <v>119</v>
      </c>
      <c r="AV11" s="66">
        <v>119.03</v>
      </c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</row>
    <row r="12" spans="1:59" ht="17.25" thickBot="1" x14ac:dyDescent="0.3">
      <c r="A12" s="68" t="s">
        <v>8</v>
      </c>
      <c r="B12" s="68" t="s">
        <v>14</v>
      </c>
      <c r="C12" s="72">
        <v>100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4"/>
      <c r="Q12" s="74"/>
      <c r="R12" s="77"/>
      <c r="S12" s="97">
        <v>132.86000000000001</v>
      </c>
      <c r="T12" s="98"/>
      <c r="U12" s="98"/>
      <c r="V12" s="98"/>
      <c r="W12" s="99"/>
      <c r="X12" s="97">
        <v>130.69</v>
      </c>
      <c r="Y12" s="98"/>
      <c r="Z12" s="98"/>
      <c r="AA12" s="99"/>
      <c r="AB12" s="97">
        <v>112.07</v>
      </c>
      <c r="AC12" s="98"/>
      <c r="AD12" s="98"/>
      <c r="AE12" s="98"/>
      <c r="AF12" s="98"/>
      <c r="AG12" s="98"/>
      <c r="AH12" s="99"/>
      <c r="AI12" s="90">
        <v>99.65</v>
      </c>
      <c r="AJ12" s="91"/>
      <c r="AK12" s="91"/>
      <c r="AL12" s="91"/>
      <c r="AM12" s="91"/>
      <c r="AN12" s="91"/>
      <c r="AO12" s="91"/>
      <c r="AP12" s="92"/>
      <c r="AQ12" s="78">
        <v>111</v>
      </c>
      <c r="AR12" s="69"/>
      <c r="AS12" s="69"/>
      <c r="AT12" s="69"/>
      <c r="AU12" s="97">
        <v>119.02</v>
      </c>
      <c r="AV12" s="9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0"/>
    </row>
    <row r="13" spans="1:59" ht="16.5" x14ac:dyDescent="0.25">
      <c r="A13" s="17" t="s">
        <v>4</v>
      </c>
      <c r="B13" s="17" t="s">
        <v>15</v>
      </c>
      <c r="C13" s="2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0"/>
    </row>
    <row r="14" spans="1:59" ht="16.5" x14ac:dyDescent="0.25">
      <c r="A14" s="10" t="s">
        <v>21</v>
      </c>
      <c r="B14" s="10" t="s">
        <v>22</v>
      </c>
      <c r="C14" s="2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1080000</v>
      </c>
      <c r="Q14" s="5">
        <v>2160000</v>
      </c>
      <c r="R14" s="5">
        <v>1977020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>
        <v>72000</v>
      </c>
      <c r="AS14" s="5">
        <v>60000</v>
      </c>
      <c r="AT14" s="5">
        <v>106920</v>
      </c>
      <c r="AU14" s="5">
        <v>84000</v>
      </c>
      <c r="AV14" s="5">
        <v>48000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41">
        <f>SUM(C14:BF14)</f>
        <v>5587940</v>
      </c>
    </row>
    <row r="15" spans="1:59" ht="16.5" x14ac:dyDescent="0.25">
      <c r="A15" s="10" t="s">
        <v>27</v>
      </c>
      <c r="B15" s="10" t="s">
        <v>16</v>
      </c>
      <c r="C15" s="2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v>140</v>
      </c>
      <c r="Q15" s="23">
        <v>140.5</v>
      </c>
      <c r="R15" s="23">
        <v>141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115</v>
      </c>
      <c r="AS15" s="23">
        <v>116.9</v>
      </c>
      <c r="AT15" s="23">
        <v>118</v>
      </c>
      <c r="AU15" s="23">
        <v>118.5</v>
      </c>
      <c r="AV15" s="23">
        <v>120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42"/>
    </row>
    <row r="16" spans="1:59" ht="17.25" thickBot="1" x14ac:dyDescent="0.3">
      <c r="A16" s="18" t="s">
        <v>9</v>
      </c>
      <c r="B16" s="18" t="s">
        <v>17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94">
        <v>140.59</v>
      </c>
      <c r="Q16" s="95"/>
      <c r="R16" s="96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87">
        <v>116.82</v>
      </c>
      <c r="AS16" s="88"/>
      <c r="AT16" s="89"/>
      <c r="AU16" s="87">
        <v>119.05</v>
      </c>
      <c r="AV16" s="89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44"/>
    </row>
    <row r="17" spans="1:59" ht="17.25" thickBot="1" x14ac:dyDescent="0.3">
      <c r="A17" s="8"/>
      <c r="B17" s="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27"/>
    </row>
    <row r="18" spans="1:59" ht="16.5" x14ac:dyDescent="0.25">
      <c r="A18" s="19" t="s">
        <v>6</v>
      </c>
      <c r="B18" s="19" t="s">
        <v>18</v>
      </c>
      <c r="C18" s="3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47"/>
    </row>
    <row r="19" spans="1:59" ht="16.5" x14ac:dyDescent="0.25">
      <c r="A19" s="11" t="s">
        <v>28</v>
      </c>
      <c r="B19" s="11" t="s">
        <v>23</v>
      </c>
      <c r="C19" s="3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48"/>
    </row>
    <row r="20" spans="1:59" ht="19.5" thickBot="1" x14ac:dyDescent="0.3">
      <c r="A20" s="20" t="s">
        <v>29</v>
      </c>
      <c r="B20" s="20" t="s">
        <v>24</v>
      </c>
      <c r="C20" s="3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49"/>
    </row>
    <row r="21" spans="1:59" ht="17.25" thickBot="1" x14ac:dyDescent="0.3">
      <c r="A21" s="9"/>
      <c r="B21" s="9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27"/>
    </row>
    <row r="22" spans="1:59" ht="16.5" x14ac:dyDescent="0.25">
      <c r="A22" s="21" t="s">
        <v>5</v>
      </c>
      <c r="B22" s="21" t="s">
        <v>19</v>
      </c>
      <c r="C22" s="3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45"/>
    </row>
    <row r="23" spans="1:59" ht="17.25" thickBot="1" x14ac:dyDescent="0.3">
      <c r="A23" s="12" t="s">
        <v>25</v>
      </c>
      <c r="B23" s="12" t="s">
        <v>26</v>
      </c>
      <c r="C23" s="28"/>
      <c r="D23" s="6"/>
      <c r="E23" s="6"/>
      <c r="F23" s="22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46">
        <f>SUM(C23:BF23)</f>
        <v>0</v>
      </c>
    </row>
    <row r="37" spans="59:60" x14ac:dyDescent="0.25">
      <c r="BG37" s="79"/>
      <c r="BH37" s="80"/>
    </row>
  </sheetData>
  <mergeCells count="24">
    <mergeCell ref="AU5:AV5"/>
    <mergeCell ref="AU6:AV6"/>
    <mergeCell ref="AU16:AV16"/>
    <mergeCell ref="AU12:AV12"/>
    <mergeCell ref="P16:R16"/>
    <mergeCell ref="A3:B3"/>
    <mergeCell ref="AB5:AH5"/>
    <mergeCell ref="AB6:AH6"/>
    <mergeCell ref="AB12:AH12"/>
    <mergeCell ref="X12:AA12"/>
    <mergeCell ref="S12:W12"/>
    <mergeCell ref="A2:B2"/>
    <mergeCell ref="P5:R5"/>
    <mergeCell ref="P6:R6"/>
    <mergeCell ref="X5:AA5"/>
    <mergeCell ref="X6:AA6"/>
    <mergeCell ref="S5:W5"/>
    <mergeCell ref="S6:W6"/>
    <mergeCell ref="AR5:AT5"/>
    <mergeCell ref="AR6:AT6"/>
    <mergeCell ref="AR16:AT16"/>
    <mergeCell ref="AI5:AP5"/>
    <mergeCell ref="AI6:AP6"/>
    <mergeCell ref="AI12:A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2019-01-22T06:12:10Z</dcterms:modified>
</cp:coreProperties>
</file>